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charts/chart17.xml" ContentType="application/vnd.openxmlformats-officedocument.drawingml.chart+xml"/>
  <Override PartName="/xl/charts/colors16.xml" ContentType="application/vnd.ms-office.chartcolorstyle+xml"/>
  <Override PartName="/xl/charts/style16.xml" ContentType="application/vnd.ms-office.chartstyle+xml"/>
  <Override PartName="/xl/charts/chart16.xml" ContentType="application/vnd.openxmlformats-officedocument.drawingml.chart+xml"/>
  <Override PartName="/xl/charts/colors15.xml" ContentType="application/vnd.ms-office.chartcolorstyle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olors18.xml" ContentType="application/vnd.ms-office.chartcolorstyle+xml"/>
  <Override PartName="/xl/charts/style18.xml" ContentType="application/vnd.ms-office.chartstyle+xml"/>
  <Override PartName="/xl/charts/style15.xml" ContentType="application/vnd.ms-office.chartstyle+xml"/>
  <Override PartName="/xl/charts/chart15.xml" ContentType="application/vnd.openxmlformats-officedocument.drawingml.chart+xml"/>
  <Override PartName="/xl/charts/colors14.xml" ContentType="application/vnd.ms-office.chartcolorstyle+xml"/>
  <Override PartName="/xl/charts/chart12.xml" ContentType="application/vnd.openxmlformats-officedocument.drawingml.chart+xml"/>
  <Override PartName="/xl/charts/colors11.xml" ContentType="application/vnd.ms-office.chartcolorstyle+xml"/>
  <Override PartName="/xl/charts/style11.xml" ContentType="application/vnd.ms-office.chartstyle+xml"/>
  <Override PartName="/xl/charts/chart11.xml" ContentType="application/vnd.openxmlformats-officedocument.drawingml.chart+xml"/>
  <Override PartName="/xl/worksheets/sheet1.xml" ContentType="application/vnd.openxmlformats-officedocument.spreadsheetml.workshee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style14.xml" ContentType="application/vnd.ms-office.chartstyle+xml"/>
  <Override PartName="/xl/charts/chart14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6.xml" ContentType="application/vnd.openxmlformats-officedocument.drawing+xml"/>
  <Override PartName="/xl/charts/style6.xml" ContentType="application/vnd.ms-office.chartstyle+xml"/>
  <Override PartName="/xl/charts/colors6.xml" ContentType="application/vnd.ms-office.chartcolorstyle+xml"/>
  <Override PartName="/xl/charts/style8.xml" ContentType="application/vnd.ms-office.chart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olors7.xml" ContentType="application/vnd.ms-office.chartcolorstyle+xml"/>
  <Override PartName="/xl/charts/style7.xml" ContentType="application/vnd.ms-office.chartstyle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style9.xml" ContentType="application/vnd.ms-office.chartstyle+xml"/>
  <Override PartName="/xl/charts/style3.xml" ContentType="application/vnd.ms-office.chartstyle+xml"/>
  <Override PartName="/xl/charts/chart9.xml" ContentType="application/vnd.openxmlformats-officedocument.drawingml.chart+xml"/>
  <Override PartName="/xl/charts/colors5.xml" ContentType="application/vnd.ms-office.chartcolorstyle+xml"/>
  <Override PartName="/xl/charts/colors8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3.xml" ContentType="application/vnd.ms-office.chartcolorstyle+xml"/>
  <Override PartName="/xl/charts/colors4.xml" ContentType="application/vnd.ms-office.chartcolorstyle+xml"/>
  <Override PartName="/xl/charts/style4.xml" ContentType="application/vnd.ms-office.chartstyle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C Arcata\IPEMAN\CMC\Compartir en CMC\"/>
    </mc:Choice>
  </mc:AlternateContent>
  <bookViews>
    <workbookView xWindow="0" yWindow="0" windowWidth="20490" windowHeight="7650" activeTab="4"/>
  </bookViews>
  <sheets>
    <sheet name="Datos1" sheetId="7" r:id="rId1"/>
    <sheet name="Gráfico1" sheetId="8" r:id="rId2"/>
    <sheet name="Resultados" sheetId="2" r:id="rId3"/>
    <sheet name="Gráficos resultados" sheetId="3" r:id="rId4"/>
    <sheet name="MONTECARLO" sheetId="9" r:id="rId5"/>
    <sheet name="LOG LINEAL" sheetId="4" state="hidden" r:id="rId6"/>
    <sheet name="Crow vs Log" sheetId="5" state="hidden" r:id="rId7"/>
  </sheets>
  <definedNames>
    <definedName name="_xlnm.Print_Area" localSheetId="6">'Crow vs Log'!$A$1:$S$33</definedName>
    <definedName name="_xlnm.Print_Area" localSheetId="0">Datos1!$A$1:$AZ$105</definedName>
    <definedName name="_xlnm.Print_Area" localSheetId="3">'Gráficos resultados'!$A$1:$U$55</definedName>
    <definedName name="_xlnm.Print_Area" localSheetId="5">'LOG LINEAL'!$A$1:$S$33</definedName>
    <definedName name="_xlnm.Print_Area" localSheetId="4">MONTECARLO!$A$1:$M$31</definedName>
    <definedName name="_xlnm.Print_Area" localSheetId="2">Resultados!$A$1:$Q$42</definedName>
    <definedName name="Tiempo.opt">MONTECARLO!$C$3</definedName>
    <definedName name="Tiempo.optimo">MONTECARLO!$C$3</definedName>
    <definedName name="TTR">MONTECARLO!$C$12</definedName>
    <definedName name="Z_C2CC099C_9054_4E40_90EB_DF7551838E6F_.wvu.PrintArea" localSheetId="6" hidden="1">'Crow vs Log'!$A$1:$S$33</definedName>
    <definedName name="Z_C2CC099C_9054_4E40_90EB_DF7551838E6F_.wvu.PrintArea" localSheetId="3" hidden="1">'Gráficos resultados'!$A$1:$U$55</definedName>
    <definedName name="Z_C2CC099C_9054_4E40_90EB_DF7551838E6F_.wvu.PrintArea" localSheetId="5" hidden="1">'LOG LINEAL'!$A$1:$S$33</definedName>
    <definedName name="Z_C2CC099C_9054_4E40_90EB_DF7551838E6F_.wvu.PrintArea" localSheetId="2" hidden="1">Resultados!$A$1:$Q$43</definedName>
  </definedNames>
  <calcPr calcId="162913"/>
  <customWorkbookViews>
    <customWorkbookView name="User - Vista personalizada" guid="{C2CC099C-9054-4E40-90EB-DF7551838E6F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9" l="1"/>
  <c r="C27" i="9" l="1"/>
  <c r="C28" i="9"/>
  <c r="C29" i="9" l="1"/>
  <c r="AA4" i="7"/>
  <c r="BY4" i="7"/>
  <c r="CG4" i="7"/>
  <c r="CI4" i="7"/>
  <c r="CO4" i="7"/>
  <c r="AL4" i="7"/>
  <c r="BW5" i="7"/>
  <c r="BY5" i="7"/>
  <c r="CC5" i="7"/>
  <c r="AE5" i="7"/>
  <c r="CG5" i="7"/>
  <c r="CK5" i="7"/>
  <c r="CM5" i="7"/>
  <c r="AJ5" i="7"/>
  <c r="CS5" i="7"/>
  <c r="CE6" i="7"/>
  <c r="BU6" i="7"/>
  <c r="CC6" i="7"/>
  <c r="CK6" i="7"/>
  <c r="CO6" i="7"/>
  <c r="BU7" i="7"/>
  <c r="CA7" i="7"/>
  <c r="CC7" i="7"/>
  <c r="CI7" i="7"/>
  <c r="CK7" i="7"/>
  <c r="CQ7" i="7"/>
  <c r="CS7" i="7"/>
  <c r="BY8" i="7"/>
  <c r="CG8" i="7"/>
  <c r="CO8" i="7"/>
  <c r="BU9" i="7"/>
  <c r="BW9" i="7"/>
  <c r="AB9" i="7"/>
  <c r="CE9" i="7"/>
  <c r="CG9" i="7"/>
  <c r="CK9" i="7"/>
  <c r="AI9" i="7"/>
  <c r="CO9" i="7"/>
  <c r="CS9" i="7"/>
  <c r="AE10" i="7"/>
  <c r="Z10" i="7"/>
  <c r="BY10" i="7"/>
  <c r="CA10" i="7"/>
  <c r="CC10" i="7"/>
  <c r="AH10" i="7"/>
  <c r="CO10" i="7"/>
  <c r="CE11" i="7"/>
  <c r="BU11" i="7"/>
  <c r="CC11" i="7"/>
  <c r="AG11" i="7"/>
  <c r="CK11" i="7"/>
  <c r="AK11" i="7"/>
  <c r="CS11" i="7"/>
  <c r="BW12" i="7"/>
  <c r="BY12" i="7"/>
  <c r="CG12" i="7"/>
  <c r="CI12" i="7"/>
  <c r="CO12" i="7"/>
  <c r="AK12" i="7"/>
  <c r="BU13" i="7"/>
  <c r="BY13" i="7"/>
  <c r="CC13" i="7"/>
  <c r="AE13" i="7"/>
  <c r="CG13" i="7"/>
  <c r="CM13" i="7"/>
  <c r="CS13" i="7"/>
  <c r="CE14" i="7"/>
  <c r="BU14" i="7"/>
  <c r="BY14" i="7"/>
  <c r="AD14" i="7"/>
  <c r="CK14" i="7"/>
  <c r="CO14" i="7"/>
  <c r="AE15" i="7"/>
  <c r="BU15" i="7"/>
  <c r="CC15" i="7"/>
  <c r="CI15" i="7"/>
  <c r="CK15" i="7"/>
  <c r="CS15" i="7"/>
  <c r="AA16" i="7"/>
  <c r="BY16" i="7"/>
  <c r="CG16" i="7"/>
  <c r="AK16" i="7"/>
  <c r="AL16" i="7"/>
  <c r="BU17" i="7"/>
  <c r="BW17" i="7"/>
  <c r="AB17" i="7"/>
  <c r="CC17" i="7"/>
  <c r="CE17" i="7"/>
  <c r="CK17" i="7"/>
  <c r="AI17" i="7"/>
  <c r="CE18" i="7"/>
  <c r="BU18" i="7"/>
  <c r="BY18" i="7"/>
  <c r="AC18" i="7"/>
  <c r="CC18" i="7"/>
  <c r="AH18" i="7"/>
  <c r="CO18" i="7"/>
  <c r="CG19" i="7"/>
  <c r="BU19" i="7"/>
  <c r="CE19" i="7"/>
  <c r="CK19" i="7"/>
  <c r="AI19" i="7"/>
  <c r="CS19" i="7"/>
  <c r="BY20" i="7"/>
  <c r="CA20" i="7"/>
  <c r="CI20" i="7"/>
  <c r="AL3" i="7"/>
  <c r="CE3" i="7"/>
  <c r="AD3" i="7"/>
  <c r="AC11" i="7"/>
  <c r="CQ4" i="7"/>
  <c r="AG8" i="7"/>
  <c r="CQ8" i="7"/>
  <c r="AJ13" i="7"/>
  <c r="AF17" i="7"/>
  <c r="CO17" i="7"/>
  <c r="AF9" i="7"/>
  <c r="BU5" i="7"/>
  <c r="BY6" i="7"/>
  <c r="CC9" i="7"/>
  <c r="CK13" i="7"/>
  <c r="CO16" i="7"/>
  <c r="CS17" i="7"/>
  <c r="CM89" i="7"/>
  <c r="BK4" i="7"/>
  <c r="BM4" i="7"/>
  <c r="BO4" i="7"/>
  <c r="BQ4" i="7"/>
  <c r="BS4" i="7"/>
  <c r="BU4" i="7"/>
  <c r="BW4" i="7"/>
  <c r="CA4" i="7"/>
  <c r="CC4" i="7"/>
  <c r="CK4" i="7"/>
  <c r="BK5" i="7"/>
  <c r="BM5" i="7"/>
  <c r="BO5" i="7"/>
  <c r="BQ5" i="7"/>
  <c r="BS5" i="7"/>
  <c r="CA5" i="7"/>
  <c r="CE5" i="7"/>
  <c r="CI5" i="7"/>
  <c r="CQ5" i="7"/>
  <c r="BK6" i="7"/>
  <c r="BM6" i="7"/>
  <c r="BO6" i="7"/>
  <c r="BQ6" i="7"/>
  <c r="BS6" i="7"/>
  <c r="BW6" i="7"/>
  <c r="BK7" i="7"/>
  <c r="BM7" i="7"/>
  <c r="BO7" i="7"/>
  <c r="BQ7" i="7"/>
  <c r="BW7" i="7"/>
  <c r="BY7" i="7"/>
  <c r="CE7" i="7"/>
  <c r="BK8" i="7"/>
  <c r="BM8" i="7"/>
  <c r="BO8" i="7"/>
  <c r="BQ8" i="7"/>
  <c r="BS8" i="7"/>
  <c r="BU8" i="7"/>
  <c r="BW8" i="7"/>
  <c r="CA8" i="7"/>
  <c r="CC8" i="7"/>
  <c r="CK8" i="7"/>
  <c r="CS8" i="7"/>
  <c r="BK9" i="7"/>
  <c r="BM9" i="7"/>
  <c r="BO9" i="7"/>
  <c r="BQ9" i="7"/>
  <c r="BS9" i="7"/>
  <c r="CA9" i="7"/>
  <c r="CI9" i="7"/>
  <c r="CM9" i="7"/>
  <c r="CQ9" i="7"/>
  <c r="BK10" i="7"/>
  <c r="BM10" i="7"/>
  <c r="BO10" i="7"/>
  <c r="BQ10" i="7"/>
  <c r="BU10" i="7"/>
  <c r="BW10" i="7"/>
  <c r="CK10" i="7"/>
  <c r="BK11" i="7"/>
  <c r="BM11" i="7"/>
  <c r="BO11" i="7"/>
  <c r="BQ11" i="7"/>
  <c r="BS11" i="7"/>
  <c r="BW11" i="7"/>
  <c r="BY11" i="7"/>
  <c r="CI11" i="7"/>
  <c r="CQ11" i="7"/>
  <c r="BK12" i="7"/>
  <c r="BM12" i="7"/>
  <c r="BO12" i="7"/>
  <c r="BQ12" i="7"/>
  <c r="BS12" i="7"/>
  <c r="BU12" i="7"/>
  <c r="CA12" i="7"/>
  <c r="CC12" i="7"/>
  <c r="CK12" i="7"/>
  <c r="BK13" i="7"/>
  <c r="BM13" i="7"/>
  <c r="BO13" i="7"/>
  <c r="BQ13" i="7"/>
  <c r="BS13" i="7"/>
  <c r="BW13" i="7"/>
  <c r="CA13" i="7"/>
  <c r="CE13" i="7"/>
  <c r="CI13" i="7"/>
  <c r="CQ13" i="7"/>
  <c r="BK14" i="7"/>
  <c r="BM14" i="7"/>
  <c r="BO14" i="7"/>
  <c r="BQ14" i="7"/>
  <c r="BS14" i="7"/>
  <c r="BW14" i="7"/>
  <c r="CC14" i="7"/>
  <c r="BK15" i="7"/>
  <c r="BM15" i="7"/>
  <c r="BO15" i="7"/>
  <c r="BQ15" i="7"/>
  <c r="BS15" i="7"/>
  <c r="BW15" i="7"/>
  <c r="BY15" i="7"/>
  <c r="CE15" i="7"/>
  <c r="CQ15" i="7"/>
  <c r="BK16" i="7"/>
  <c r="BM16" i="7"/>
  <c r="BO16" i="7"/>
  <c r="BQ16" i="7"/>
  <c r="BS16" i="7"/>
  <c r="BU16" i="7"/>
  <c r="BW16" i="7"/>
  <c r="CA16" i="7"/>
  <c r="CC16" i="7"/>
  <c r="CK16" i="7"/>
  <c r="CS16" i="7"/>
  <c r="BK17" i="7"/>
  <c r="BM17" i="7"/>
  <c r="BO17" i="7"/>
  <c r="BQ17" i="7"/>
  <c r="BS17" i="7"/>
  <c r="BY17" i="7"/>
  <c r="CA17" i="7"/>
  <c r="CI17" i="7"/>
  <c r="CM17" i="7"/>
  <c r="CQ17" i="7"/>
  <c r="BK18" i="7"/>
  <c r="BM18" i="7"/>
  <c r="BO18" i="7"/>
  <c r="BQ18" i="7"/>
  <c r="BW18" i="7"/>
  <c r="CA18" i="7"/>
  <c r="CK18" i="7"/>
  <c r="BK19" i="7"/>
  <c r="BM19" i="7"/>
  <c r="BO19" i="7"/>
  <c r="BQ19" i="7"/>
  <c r="BW19" i="7"/>
  <c r="BY19" i="7"/>
  <c r="CM19" i="7"/>
  <c r="BK20" i="7"/>
  <c r="BM20" i="7"/>
  <c r="BO20" i="7"/>
  <c r="BQ20" i="7"/>
  <c r="BU20" i="7"/>
  <c r="BW20" i="7"/>
  <c r="BK21" i="7"/>
  <c r="BM21" i="7"/>
  <c r="BO21" i="7"/>
  <c r="BQ21" i="7"/>
  <c r="BS21" i="7"/>
  <c r="BU21" i="7"/>
  <c r="BW21" i="7"/>
  <c r="BY21" i="7"/>
  <c r="CA21" i="7"/>
  <c r="CC21" i="7"/>
  <c r="CE21" i="7"/>
  <c r="CG21" i="7"/>
  <c r="CI21" i="7"/>
  <c r="CK21" i="7"/>
  <c r="CM21" i="7"/>
  <c r="CO21" i="7"/>
  <c r="CQ21" i="7"/>
  <c r="CS21" i="7"/>
  <c r="BK22" i="7"/>
  <c r="BM22" i="7"/>
  <c r="BO22" i="7"/>
  <c r="BQ22" i="7"/>
  <c r="BS22" i="7"/>
  <c r="BU22" i="7"/>
  <c r="BW22" i="7"/>
  <c r="BY22" i="7"/>
  <c r="CA22" i="7"/>
  <c r="CC22" i="7"/>
  <c r="CE22" i="7"/>
  <c r="CG22" i="7"/>
  <c r="CI22" i="7"/>
  <c r="CK22" i="7"/>
  <c r="CM22" i="7"/>
  <c r="CO22" i="7"/>
  <c r="CQ22" i="7"/>
  <c r="CS22" i="7"/>
  <c r="BK23" i="7"/>
  <c r="BM23" i="7"/>
  <c r="BO23" i="7"/>
  <c r="BQ23" i="7"/>
  <c r="BS23" i="7"/>
  <c r="BU23" i="7"/>
  <c r="BW23" i="7"/>
  <c r="BY23" i="7"/>
  <c r="CA23" i="7"/>
  <c r="CC23" i="7"/>
  <c r="CE23" i="7"/>
  <c r="CG23" i="7"/>
  <c r="CI23" i="7"/>
  <c r="CK23" i="7"/>
  <c r="CM23" i="7"/>
  <c r="CO23" i="7"/>
  <c r="CQ23" i="7"/>
  <c r="CS23" i="7"/>
  <c r="BK24" i="7"/>
  <c r="BM24" i="7"/>
  <c r="BO24" i="7"/>
  <c r="BQ24" i="7"/>
  <c r="BS24" i="7"/>
  <c r="BU24" i="7"/>
  <c r="BW24" i="7"/>
  <c r="BY24" i="7"/>
  <c r="CA24" i="7"/>
  <c r="CC24" i="7"/>
  <c r="CE24" i="7"/>
  <c r="CG24" i="7"/>
  <c r="CI24" i="7"/>
  <c r="CK24" i="7"/>
  <c r="CM24" i="7"/>
  <c r="CO24" i="7"/>
  <c r="CQ24" i="7"/>
  <c r="CS24" i="7"/>
  <c r="BK25" i="7"/>
  <c r="BM25" i="7"/>
  <c r="BO25" i="7"/>
  <c r="BQ25" i="7"/>
  <c r="BS25" i="7"/>
  <c r="BU25" i="7"/>
  <c r="BW25" i="7"/>
  <c r="BY25" i="7"/>
  <c r="CA25" i="7"/>
  <c r="CC25" i="7"/>
  <c r="CE25" i="7"/>
  <c r="CG25" i="7"/>
  <c r="CI25" i="7"/>
  <c r="CK25" i="7"/>
  <c r="CM25" i="7"/>
  <c r="CO25" i="7"/>
  <c r="CQ25" i="7"/>
  <c r="CS25" i="7"/>
  <c r="BK26" i="7"/>
  <c r="BM26" i="7"/>
  <c r="BO26" i="7"/>
  <c r="BQ26" i="7"/>
  <c r="BS26" i="7"/>
  <c r="BU26" i="7"/>
  <c r="BW26" i="7"/>
  <c r="BY26" i="7"/>
  <c r="CA26" i="7"/>
  <c r="CC26" i="7"/>
  <c r="CE26" i="7"/>
  <c r="CG26" i="7"/>
  <c r="CI26" i="7"/>
  <c r="CK26" i="7"/>
  <c r="CM26" i="7"/>
  <c r="CO26" i="7"/>
  <c r="CQ26" i="7"/>
  <c r="CS26" i="7"/>
  <c r="BK27" i="7"/>
  <c r="BM27" i="7"/>
  <c r="BO27" i="7"/>
  <c r="BQ27" i="7"/>
  <c r="BS27" i="7"/>
  <c r="BU27" i="7"/>
  <c r="BW27" i="7"/>
  <c r="BY27" i="7"/>
  <c r="CA27" i="7"/>
  <c r="CC27" i="7"/>
  <c r="CE27" i="7"/>
  <c r="CG27" i="7"/>
  <c r="CI27" i="7"/>
  <c r="CK27" i="7"/>
  <c r="CM27" i="7"/>
  <c r="CO27" i="7"/>
  <c r="CQ27" i="7"/>
  <c r="CS27" i="7"/>
  <c r="BK28" i="7"/>
  <c r="BM28" i="7"/>
  <c r="BO28" i="7"/>
  <c r="BQ28" i="7"/>
  <c r="BS28" i="7"/>
  <c r="BU28" i="7"/>
  <c r="BW28" i="7"/>
  <c r="BY28" i="7"/>
  <c r="CA28" i="7"/>
  <c r="CC28" i="7"/>
  <c r="CE28" i="7"/>
  <c r="CG28" i="7"/>
  <c r="CI28" i="7"/>
  <c r="CK28" i="7"/>
  <c r="CM28" i="7"/>
  <c r="CO28" i="7"/>
  <c r="CQ28" i="7"/>
  <c r="CS28" i="7"/>
  <c r="BK29" i="7"/>
  <c r="BM29" i="7"/>
  <c r="BO29" i="7"/>
  <c r="BQ29" i="7"/>
  <c r="BS29" i="7"/>
  <c r="BU29" i="7"/>
  <c r="BW29" i="7"/>
  <c r="BY29" i="7"/>
  <c r="CA29" i="7"/>
  <c r="CC29" i="7"/>
  <c r="CE29" i="7"/>
  <c r="CG29" i="7"/>
  <c r="CI29" i="7"/>
  <c r="CK29" i="7"/>
  <c r="CM29" i="7"/>
  <c r="CO29" i="7"/>
  <c r="CQ29" i="7"/>
  <c r="CS29" i="7"/>
  <c r="BK30" i="7"/>
  <c r="BM30" i="7"/>
  <c r="BO30" i="7"/>
  <c r="BQ30" i="7"/>
  <c r="BS30" i="7"/>
  <c r="BU30" i="7"/>
  <c r="BW30" i="7"/>
  <c r="BY30" i="7"/>
  <c r="CA30" i="7"/>
  <c r="CC30" i="7"/>
  <c r="CE30" i="7"/>
  <c r="CG30" i="7"/>
  <c r="CI30" i="7"/>
  <c r="CK30" i="7"/>
  <c r="CM30" i="7"/>
  <c r="CO30" i="7"/>
  <c r="CQ30" i="7"/>
  <c r="CS30" i="7"/>
  <c r="BK31" i="7"/>
  <c r="BM31" i="7"/>
  <c r="BO31" i="7"/>
  <c r="BQ31" i="7"/>
  <c r="BS31" i="7"/>
  <c r="BU31" i="7"/>
  <c r="BW31" i="7"/>
  <c r="BY31" i="7"/>
  <c r="CA31" i="7"/>
  <c r="CC31" i="7"/>
  <c r="CE31" i="7"/>
  <c r="CG31" i="7"/>
  <c r="CI31" i="7"/>
  <c r="CK31" i="7"/>
  <c r="CM31" i="7"/>
  <c r="CO31" i="7"/>
  <c r="CQ31" i="7"/>
  <c r="CS31" i="7"/>
  <c r="BK32" i="7"/>
  <c r="BM32" i="7"/>
  <c r="BO32" i="7"/>
  <c r="BQ32" i="7"/>
  <c r="BS32" i="7"/>
  <c r="BU32" i="7"/>
  <c r="BW32" i="7"/>
  <c r="BY32" i="7"/>
  <c r="CA32" i="7"/>
  <c r="CC32" i="7"/>
  <c r="CE32" i="7"/>
  <c r="CG32" i="7"/>
  <c r="CI32" i="7"/>
  <c r="CK32" i="7"/>
  <c r="CM32" i="7"/>
  <c r="CO32" i="7"/>
  <c r="CQ32" i="7"/>
  <c r="CS32" i="7"/>
  <c r="BK33" i="7"/>
  <c r="BM33" i="7"/>
  <c r="BO33" i="7"/>
  <c r="BQ33" i="7"/>
  <c r="BS33" i="7"/>
  <c r="BU33" i="7"/>
  <c r="BW33" i="7"/>
  <c r="BY33" i="7"/>
  <c r="CA33" i="7"/>
  <c r="CC33" i="7"/>
  <c r="CE33" i="7"/>
  <c r="CG33" i="7"/>
  <c r="CI33" i="7"/>
  <c r="CK33" i="7"/>
  <c r="CM33" i="7"/>
  <c r="CO33" i="7"/>
  <c r="CQ33" i="7"/>
  <c r="CS33" i="7"/>
  <c r="BK34" i="7"/>
  <c r="BM34" i="7"/>
  <c r="BO34" i="7"/>
  <c r="BQ34" i="7"/>
  <c r="BS34" i="7"/>
  <c r="BU34" i="7"/>
  <c r="BW34" i="7"/>
  <c r="BY34" i="7"/>
  <c r="CA34" i="7"/>
  <c r="CC34" i="7"/>
  <c r="CE34" i="7"/>
  <c r="CG34" i="7"/>
  <c r="CI34" i="7"/>
  <c r="CK34" i="7"/>
  <c r="CM34" i="7"/>
  <c r="CO34" i="7"/>
  <c r="CQ34" i="7"/>
  <c r="CS34" i="7"/>
  <c r="BK35" i="7"/>
  <c r="BM35" i="7"/>
  <c r="BO35" i="7"/>
  <c r="BQ35" i="7"/>
  <c r="BS35" i="7"/>
  <c r="BU35" i="7"/>
  <c r="BW35" i="7"/>
  <c r="BY35" i="7"/>
  <c r="CA35" i="7"/>
  <c r="CC35" i="7"/>
  <c r="CE35" i="7"/>
  <c r="CG35" i="7"/>
  <c r="CI35" i="7"/>
  <c r="CK35" i="7"/>
  <c r="CM35" i="7"/>
  <c r="CO35" i="7"/>
  <c r="CQ35" i="7"/>
  <c r="CS35" i="7"/>
  <c r="BK36" i="7"/>
  <c r="BM36" i="7"/>
  <c r="BO36" i="7"/>
  <c r="BQ36" i="7"/>
  <c r="BS36" i="7"/>
  <c r="BU36" i="7"/>
  <c r="BW36" i="7"/>
  <c r="BY36" i="7"/>
  <c r="CA36" i="7"/>
  <c r="CC36" i="7"/>
  <c r="CE36" i="7"/>
  <c r="CG36" i="7"/>
  <c r="CI36" i="7"/>
  <c r="CK36" i="7"/>
  <c r="CM36" i="7"/>
  <c r="CO36" i="7"/>
  <c r="CQ36" i="7"/>
  <c r="CS36" i="7"/>
  <c r="BK37" i="7"/>
  <c r="BM37" i="7"/>
  <c r="BO37" i="7"/>
  <c r="BQ37" i="7"/>
  <c r="BS37" i="7"/>
  <c r="BU37" i="7"/>
  <c r="BW37" i="7"/>
  <c r="BY37" i="7"/>
  <c r="CA37" i="7"/>
  <c r="CC37" i="7"/>
  <c r="CE37" i="7"/>
  <c r="CG37" i="7"/>
  <c r="CI37" i="7"/>
  <c r="CK37" i="7"/>
  <c r="CM37" i="7"/>
  <c r="CO37" i="7"/>
  <c r="CQ37" i="7"/>
  <c r="CS37" i="7"/>
  <c r="BK38" i="7"/>
  <c r="BM38" i="7"/>
  <c r="BO38" i="7"/>
  <c r="BQ38" i="7"/>
  <c r="BS38" i="7"/>
  <c r="BU38" i="7"/>
  <c r="BW38" i="7"/>
  <c r="BY38" i="7"/>
  <c r="CA38" i="7"/>
  <c r="CC38" i="7"/>
  <c r="CE38" i="7"/>
  <c r="CG38" i="7"/>
  <c r="CI38" i="7"/>
  <c r="CK38" i="7"/>
  <c r="CM38" i="7"/>
  <c r="CO38" i="7"/>
  <c r="CQ38" i="7"/>
  <c r="CS38" i="7"/>
  <c r="BK39" i="7"/>
  <c r="BM39" i="7"/>
  <c r="BO39" i="7"/>
  <c r="BQ39" i="7"/>
  <c r="BS39" i="7"/>
  <c r="BU39" i="7"/>
  <c r="BW39" i="7"/>
  <c r="BY39" i="7"/>
  <c r="CA39" i="7"/>
  <c r="CC39" i="7"/>
  <c r="CE39" i="7"/>
  <c r="CG39" i="7"/>
  <c r="CI39" i="7"/>
  <c r="CK39" i="7"/>
  <c r="CM39" i="7"/>
  <c r="CO39" i="7"/>
  <c r="CQ39" i="7"/>
  <c r="CS39" i="7"/>
  <c r="BK40" i="7"/>
  <c r="BM40" i="7"/>
  <c r="BO40" i="7"/>
  <c r="BQ40" i="7"/>
  <c r="BS40" i="7"/>
  <c r="BU40" i="7"/>
  <c r="BW40" i="7"/>
  <c r="BY40" i="7"/>
  <c r="CA40" i="7"/>
  <c r="CC40" i="7"/>
  <c r="CE40" i="7"/>
  <c r="CG40" i="7"/>
  <c r="CI40" i="7"/>
  <c r="CK40" i="7"/>
  <c r="CM40" i="7"/>
  <c r="CO40" i="7"/>
  <c r="CQ40" i="7"/>
  <c r="CS40" i="7"/>
  <c r="BK41" i="7"/>
  <c r="BM41" i="7"/>
  <c r="BO41" i="7"/>
  <c r="BQ41" i="7"/>
  <c r="BS41" i="7"/>
  <c r="BU41" i="7"/>
  <c r="BW41" i="7"/>
  <c r="BY41" i="7"/>
  <c r="CA41" i="7"/>
  <c r="CC41" i="7"/>
  <c r="CE41" i="7"/>
  <c r="CG41" i="7"/>
  <c r="CI41" i="7"/>
  <c r="CK41" i="7"/>
  <c r="CM41" i="7"/>
  <c r="CO41" i="7"/>
  <c r="CQ41" i="7"/>
  <c r="CS41" i="7"/>
  <c r="BK42" i="7"/>
  <c r="BM42" i="7"/>
  <c r="BO42" i="7"/>
  <c r="BQ42" i="7"/>
  <c r="BS42" i="7"/>
  <c r="BU42" i="7"/>
  <c r="BW42" i="7"/>
  <c r="BY42" i="7"/>
  <c r="CA42" i="7"/>
  <c r="CC42" i="7"/>
  <c r="CE42" i="7"/>
  <c r="CG42" i="7"/>
  <c r="CI42" i="7"/>
  <c r="CK42" i="7"/>
  <c r="CM42" i="7"/>
  <c r="CO42" i="7"/>
  <c r="CQ42" i="7"/>
  <c r="CS42" i="7"/>
  <c r="BK43" i="7"/>
  <c r="BM43" i="7"/>
  <c r="BO43" i="7"/>
  <c r="BQ43" i="7"/>
  <c r="BS43" i="7"/>
  <c r="BU43" i="7"/>
  <c r="BW43" i="7"/>
  <c r="BY43" i="7"/>
  <c r="CA43" i="7"/>
  <c r="CC43" i="7"/>
  <c r="CE43" i="7"/>
  <c r="CG43" i="7"/>
  <c r="CI43" i="7"/>
  <c r="CK43" i="7"/>
  <c r="CM43" i="7"/>
  <c r="CO43" i="7"/>
  <c r="CQ43" i="7"/>
  <c r="CS43" i="7"/>
  <c r="BK44" i="7"/>
  <c r="BM44" i="7"/>
  <c r="BO44" i="7"/>
  <c r="BQ44" i="7"/>
  <c r="BS44" i="7"/>
  <c r="BU44" i="7"/>
  <c r="BW44" i="7"/>
  <c r="BY44" i="7"/>
  <c r="CA44" i="7"/>
  <c r="CC44" i="7"/>
  <c r="CE44" i="7"/>
  <c r="CG44" i="7"/>
  <c r="CI44" i="7"/>
  <c r="CK44" i="7"/>
  <c r="CM44" i="7"/>
  <c r="CO44" i="7"/>
  <c r="CQ44" i="7"/>
  <c r="CS44" i="7"/>
  <c r="BK45" i="7"/>
  <c r="BM45" i="7"/>
  <c r="BO45" i="7"/>
  <c r="BQ45" i="7"/>
  <c r="BS45" i="7"/>
  <c r="BU45" i="7"/>
  <c r="BW45" i="7"/>
  <c r="BY45" i="7"/>
  <c r="CA45" i="7"/>
  <c r="CC45" i="7"/>
  <c r="CE45" i="7"/>
  <c r="CG45" i="7"/>
  <c r="CI45" i="7"/>
  <c r="CK45" i="7"/>
  <c r="CM45" i="7"/>
  <c r="CO45" i="7"/>
  <c r="CQ45" i="7"/>
  <c r="CS45" i="7"/>
  <c r="BK46" i="7"/>
  <c r="BM46" i="7"/>
  <c r="BO46" i="7"/>
  <c r="BQ46" i="7"/>
  <c r="BS46" i="7"/>
  <c r="BU46" i="7"/>
  <c r="BW46" i="7"/>
  <c r="BY46" i="7"/>
  <c r="CA46" i="7"/>
  <c r="CC46" i="7"/>
  <c r="CE46" i="7"/>
  <c r="CG46" i="7"/>
  <c r="CI46" i="7"/>
  <c r="CK46" i="7"/>
  <c r="CM46" i="7"/>
  <c r="CO46" i="7"/>
  <c r="CQ46" i="7"/>
  <c r="CS46" i="7"/>
  <c r="BK47" i="7"/>
  <c r="BM47" i="7"/>
  <c r="BO47" i="7"/>
  <c r="BQ47" i="7"/>
  <c r="BS47" i="7"/>
  <c r="BU47" i="7"/>
  <c r="BW47" i="7"/>
  <c r="BY47" i="7"/>
  <c r="CA47" i="7"/>
  <c r="CC47" i="7"/>
  <c r="CE47" i="7"/>
  <c r="CG47" i="7"/>
  <c r="CI47" i="7"/>
  <c r="CK47" i="7"/>
  <c r="CM47" i="7"/>
  <c r="CO47" i="7"/>
  <c r="CQ47" i="7"/>
  <c r="CS47" i="7"/>
  <c r="BK48" i="7"/>
  <c r="BM48" i="7"/>
  <c r="BO48" i="7"/>
  <c r="BQ48" i="7"/>
  <c r="BS48" i="7"/>
  <c r="BU48" i="7"/>
  <c r="BW48" i="7"/>
  <c r="BY48" i="7"/>
  <c r="CA48" i="7"/>
  <c r="CC48" i="7"/>
  <c r="CE48" i="7"/>
  <c r="CG48" i="7"/>
  <c r="CI48" i="7"/>
  <c r="CK48" i="7"/>
  <c r="CM48" i="7"/>
  <c r="CO48" i="7"/>
  <c r="CQ48" i="7"/>
  <c r="CS48" i="7"/>
  <c r="BK49" i="7"/>
  <c r="BM49" i="7"/>
  <c r="BO49" i="7"/>
  <c r="BQ49" i="7"/>
  <c r="BS49" i="7"/>
  <c r="BU49" i="7"/>
  <c r="BW49" i="7"/>
  <c r="BY49" i="7"/>
  <c r="CA49" i="7"/>
  <c r="CC49" i="7"/>
  <c r="CE49" i="7"/>
  <c r="CG49" i="7"/>
  <c r="CI49" i="7"/>
  <c r="CK49" i="7"/>
  <c r="CM49" i="7"/>
  <c r="CO49" i="7"/>
  <c r="CQ49" i="7"/>
  <c r="CS49" i="7"/>
  <c r="BK50" i="7"/>
  <c r="BM50" i="7"/>
  <c r="BO50" i="7"/>
  <c r="BQ50" i="7"/>
  <c r="BS50" i="7"/>
  <c r="BU50" i="7"/>
  <c r="BW50" i="7"/>
  <c r="BY50" i="7"/>
  <c r="CA50" i="7"/>
  <c r="CC50" i="7"/>
  <c r="CE50" i="7"/>
  <c r="CG50" i="7"/>
  <c r="CI50" i="7"/>
  <c r="CK50" i="7"/>
  <c r="CM50" i="7"/>
  <c r="CO50" i="7"/>
  <c r="CQ50" i="7"/>
  <c r="CS50" i="7"/>
  <c r="BK51" i="7"/>
  <c r="BM51" i="7"/>
  <c r="BO51" i="7"/>
  <c r="BQ51" i="7"/>
  <c r="BS51" i="7"/>
  <c r="BU51" i="7"/>
  <c r="BW51" i="7"/>
  <c r="BY51" i="7"/>
  <c r="CA51" i="7"/>
  <c r="CC51" i="7"/>
  <c r="CE51" i="7"/>
  <c r="CG51" i="7"/>
  <c r="CI51" i="7"/>
  <c r="CK51" i="7"/>
  <c r="CM51" i="7"/>
  <c r="CO51" i="7"/>
  <c r="CQ51" i="7"/>
  <c r="CS51" i="7"/>
  <c r="BK52" i="7"/>
  <c r="BM52" i="7"/>
  <c r="BO52" i="7"/>
  <c r="BQ52" i="7"/>
  <c r="BS52" i="7"/>
  <c r="BU52" i="7"/>
  <c r="BW52" i="7"/>
  <c r="BY52" i="7"/>
  <c r="CA52" i="7"/>
  <c r="CC52" i="7"/>
  <c r="CE52" i="7"/>
  <c r="CG52" i="7"/>
  <c r="CI52" i="7"/>
  <c r="CK52" i="7"/>
  <c r="CM52" i="7"/>
  <c r="CO52" i="7"/>
  <c r="CQ52" i="7"/>
  <c r="CS52" i="7"/>
  <c r="BK53" i="7"/>
  <c r="BM53" i="7"/>
  <c r="BO53" i="7"/>
  <c r="BQ53" i="7"/>
  <c r="BS53" i="7"/>
  <c r="BU53" i="7"/>
  <c r="BW53" i="7"/>
  <c r="BY53" i="7"/>
  <c r="CA53" i="7"/>
  <c r="CC53" i="7"/>
  <c r="CE53" i="7"/>
  <c r="CG53" i="7"/>
  <c r="CI53" i="7"/>
  <c r="CK53" i="7"/>
  <c r="CM53" i="7"/>
  <c r="CO53" i="7"/>
  <c r="CQ53" i="7"/>
  <c r="CS53" i="7"/>
  <c r="BK54" i="7"/>
  <c r="BM54" i="7"/>
  <c r="BO54" i="7"/>
  <c r="BQ54" i="7"/>
  <c r="BS54" i="7"/>
  <c r="BU54" i="7"/>
  <c r="BW54" i="7"/>
  <c r="BY54" i="7"/>
  <c r="CA54" i="7"/>
  <c r="CC54" i="7"/>
  <c r="CE54" i="7"/>
  <c r="CG54" i="7"/>
  <c r="CI54" i="7"/>
  <c r="CK54" i="7"/>
  <c r="CM54" i="7"/>
  <c r="CO54" i="7"/>
  <c r="CQ54" i="7"/>
  <c r="CS54" i="7"/>
  <c r="BK55" i="7"/>
  <c r="BM55" i="7"/>
  <c r="BO55" i="7"/>
  <c r="BQ55" i="7"/>
  <c r="BS55" i="7"/>
  <c r="BU55" i="7"/>
  <c r="BW55" i="7"/>
  <c r="BY55" i="7"/>
  <c r="CA55" i="7"/>
  <c r="CC55" i="7"/>
  <c r="CE55" i="7"/>
  <c r="CG55" i="7"/>
  <c r="CI55" i="7"/>
  <c r="CK55" i="7"/>
  <c r="CM55" i="7"/>
  <c r="CO55" i="7"/>
  <c r="CQ55" i="7"/>
  <c r="CS55" i="7"/>
  <c r="BK56" i="7"/>
  <c r="BM56" i="7"/>
  <c r="BO56" i="7"/>
  <c r="BQ56" i="7"/>
  <c r="BS56" i="7"/>
  <c r="BU56" i="7"/>
  <c r="BW56" i="7"/>
  <c r="BY56" i="7"/>
  <c r="CA56" i="7"/>
  <c r="CC56" i="7"/>
  <c r="CE56" i="7"/>
  <c r="CG56" i="7"/>
  <c r="CI56" i="7"/>
  <c r="CK56" i="7"/>
  <c r="CM56" i="7"/>
  <c r="CO56" i="7"/>
  <c r="CQ56" i="7"/>
  <c r="CS56" i="7"/>
  <c r="BK57" i="7"/>
  <c r="BM57" i="7"/>
  <c r="BO57" i="7"/>
  <c r="BQ57" i="7"/>
  <c r="BS57" i="7"/>
  <c r="BU57" i="7"/>
  <c r="BW57" i="7"/>
  <c r="BY57" i="7"/>
  <c r="CA57" i="7"/>
  <c r="CC57" i="7"/>
  <c r="CE57" i="7"/>
  <c r="CG57" i="7"/>
  <c r="CI57" i="7"/>
  <c r="CK57" i="7"/>
  <c r="CM57" i="7"/>
  <c r="CO57" i="7"/>
  <c r="CQ57" i="7"/>
  <c r="CS57" i="7"/>
  <c r="BK58" i="7"/>
  <c r="BM58" i="7"/>
  <c r="BO58" i="7"/>
  <c r="BQ58" i="7"/>
  <c r="BS58" i="7"/>
  <c r="BU58" i="7"/>
  <c r="BW58" i="7"/>
  <c r="BY58" i="7"/>
  <c r="CA58" i="7"/>
  <c r="CC58" i="7"/>
  <c r="CE58" i="7"/>
  <c r="CG58" i="7"/>
  <c r="CI58" i="7"/>
  <c r="CK58" i="7"/>
  <c r="CM58" i="7"/>
  <c r="CO58" i="7"/>
  <c r="CQ58" i="7"/>
  <c r="CS58" i="7"/>
  <c r="BK59" i="7"/>
  <c r="BM59" i="7"/>
  <c r="BO59" i="7"/>
  <c r="BQ59" i="7"/>
  <c r="BS59" i="7"/>
  <c r="BU59" i="7"/>
  <c r="BW59" i="7"/>
  <c r="BY59" i="7"/>
  <c r="CA59" i="7"/>
  <c r="CC59" i="7"/>
  <c r="CE59" i="7"/>
  <c r="CG59" i="7"/>
  <c r="CI59" i="7"/>
  <c r="CK59" i="7"/>
  <c r="CM59" i="7"/>
  <c r="CO59" i="7"/>
  <c r="CQ59" i="7"/>
  <c r="CS59" i="7"/>
  <c r="BK60" i="7"/>
  <c r="BM60" i="7"/>
  <c r="BO60" i="7"/>
  <c r="BQ60" i="7"/>
  <c r="BS60" i="7"/>
  <c r="BU60" i="7"/>
  <c r="BW60" i="7"/>
  <c r="BY60" i="7"/>
  <c r="CA60" i="7"/>
  <c r="CC60" i="7"/>
  <c r="CE60" i="7"/>
  <c r="CG60" i="7"/>
  <c r="CI60" i="7"/>
  <c r="CK60" i="7"/>
  <c r="CM60" i="7"/>
  <c r="CO60" i="7"/>
  <c r="CQ60" i="7"/>
  <c r="CS60" i="7"/>
  <c r="BK61" i="7"/>
  <c r="BM61" i="7"/>
  <c r="BO61" i="7"/>
  <c r="BQ61" i="7"/>
  <c r="BS61" i="7"/>
  <c r="BU61" i="7"/>
  <c r="BW61" i="7"/>
  <c r="BY61" i="7"/>
  <c r="CA61" i="7"/>
  <c r="CC61" i="7"/>
  <c r="CE61" i="7"/>
  <c r="CG61" i="7"/>
  <c r="CI61" i="7"/>
  <c r="CK61" i="7"/>
  <c r="CM61" i="7"/>
  <c r="CO61" i="7"/>
  <c r="CQ61" i="7"/>
  <c r="CS61" i="7"/>
  <c r="BK62" i="7"/>
  <c r="BM62" i="7"/>
  <c r="BO62" i="7"/>
  <c r="BQ62" i="7"/>
  <c r="BS62" i="7"/>
  <c r="BU62" i="7"/>
  <c r="BW62" i="7"/>
  <c r="BY62" i="7"/>
  <c r="CA62" i="7"/>
  <c r="CC62" i="7"/>
  <c r="CE62" i="7"/>
  <c r="CG62" i="7"/>
  <c r="CI62" i="7"/>
  <c r="CK62" i="7"/>
  <c r="CM62" i="7"/>
  <c r="CO62" i="7"/>
  <c r="CQ62" i="7"/>
  <c r="CS62" i="7"/>
  <c r="BK63" i="7"/>
  <c r="BM63" i="7"/>
  <c r="BO63" i="7"/>
  <c r="BQ63" i="7"/>
  <c r="BS63" i="7"/>
  <c r="BU63" i="7"/>
  <c r="BW63" i="7"/>
  <c r="BY63" i="7"/>
  <c r="CA63" i="7"/>
  <c r="CC63" i="7"/>
  <c r="CE63" i="7"/>
  <c r="CG63" i="7"/>
  <c r="CI63" i="7"/>
  <c r="CK63" i="7"/>
  <c r="CM63" i="7"/>
  <c r="CO63" i="7"/>
  <c r="CQ63" i="7"/>
  <c r="CS63" i="7"/>
  <c r="BK64" i="7"/>
  <c r="BM64" i="7"/>
  <c r="BO64" i="7"/>
  <c r="BQ64" i="7"/>
  <c r="BS64" i="7"/>
  <c r="BU64" i="7"/>
  <c r="BW64" i="7"/>
  <c r="BY64" i="7"/>
  <c r="CA64" i="7"/>
  <c r="CC64" i="7"/>
  <c r="CE64" i="7"/>
  <c r="CG64" i="7"/>
  <c r="CI64" i="7"/>
  <c r="CK64" i="7"/>
  <c r="CM64" i="7"/>
  <c r="CO64" i="7"/>
  <c r="CQ64" i="7"/>
  <c r="CS64" i="7"/>
  <c r="BK65" i="7"/>
  <c r="BM65" i="7"/>
  <c r="BO65" i="7"/>
  <c r="BQ65" i="7"/>
  <c r="BS65" i="7"/>
  <c r="BU65" i="7"/>
  <c r="BW65" i="7"/>
  <c r="BY65" i="7"/>
  <c r="CA65" i="7"/>
  <c r="CC65" i="7"/>
  <c r="CE65" i="7"/>
  <c r="CG65" i="7"/>
  <c r="CI65" i="7"/>
  <c r="CK65" i="7"/>
  <c r="CM65" i="7"/>
  <c r="CO65" i="7"/>
  <c r="CQ65" i="7"/>
  <c r="CS65" i="7"/>
  <c r="BK66" i="7"/>
  <c r="BM66" i="7"/>
  <c r="BO66" i="7"/>
  <c r="BQ66" i="7"/>
  <c r="BS66" i="7"/>
  <c r="BU66" i="7"/>
  <c r="BW66" i="7"/>
  <c r="BY66" i="7"/>
  <c r="CA66" i="7"/>
  <c r="CC66" i="7"/>
  <c r="CE66" i="7"/>
  <c r="CG66" i="7"/>
  <c r="CI66" i="7"/>
  <c r="CK66" i="7"/>
  <c r="CM66" i="7"/>
  <c r="CO66" i="7"/>
  <c r="CQ66" i="7"/>
  <c r="CS66" i="7"/>
  <c r="BK67" i="7"/>
  <c r="BM67" i="7"/>
  <c r="BO67" i="7"/>
  <c r="BQ67" i="7"/>
  <c r="BS67" i="7"/>
  <c r="BU67" i="7"/>
  <c r="BW67" i="7"/>
  <c r="BY67" i="7"/>
  <c r="CA67" i="7"/>
  <c r="CC67" i="7"/>
  <c r="CE67" i="7"/>
  <c r="CG67" i="7"/>
  <c r="CI67" i="7"/>
  <c r="CK67" i="7"/>
  <c r="CM67" i="7"/>
  <c r="CO67" i="7"/>
  <c r="CQ67" i="7"/>
  <c r="CS67" i="7"/>
  <c r="BK68" i="7"/>
  <c r="BM68" i="7"/>
  <c r="BO68" i="7"/>
  <c r="BQ68" i="7"/>
  <c r="BS68" i="7"/>
  <c r="BU68" i="7"/>
  <c r="BW68" i="7"/>
  <c r="BY68" i="7"/>
  <c r="CA68" i="7"/>
  <c r="CC68" i="7"/>
  <c r="CE68" i="7"/>
  <c r="CG68" i="7"/>
  <c r="CI68" i="7"/>
  <c r="CK68" i="7"/>
  <c r="CM68" i="7"/>
  <c r="CO68" i="7"/>
  <c r="CQ68" i="7"/>
  <c r="CS68" i="7"/>
  <c r="BK69" i="7"/>
  <c r="BM69" i="7"/>
  <c r="BO69" i="7"/>
  <c r="BQ69" i="7"/>
  <c r="BS69" i="7"/>
  <c r="BU69" i="7"/>
  <c r="BW69" i="7"/>
  <c r="BY69" i="7"/>
  <c r="CA69" i="7"/>
  <c r="CC69" i="7"/>
  <c r="CE69" i="7"/>
  <c r="CG69" i="7"/>
  <c r="CI69" i="7"/>
  <c r="CK69" i="7"/>
  <c r="CM69" i="7"/>
  <c r="CO69" i="7"/>
  <c r="CQ69" i="7"/>
  <c r="CS69" i="7"/>
  <c r="BK70" i="7"/>
  <c r="BM70" i="7"/>
  <c r="BO70" i="7"/>
  <c r="BQ70" i="7"/>
  <c r="BS70" i="7"/>
  <c r="BU70" i="7"/>
  <c r="BW70" i="7"/>
  <c r="BY70" i="7"/>
  <c r="CA70" i="7"/>
  <c r="CC70" i="7"/>
  <c r="CE70" i="7"/>
  <c r="CG70" i="7"/>
  <c r="CI70" i="7"/>
  <c r="CK70" i="7"/>
  <c r="CM70" i="7"/>
  <c r="CO70" i="7"/>
  <c r="CQ70" i="7"/>
  <c r="CS70" i="7"/>
  <c r="BK71" i="7"/>
  <c r="BM71" i="7"/>
  <c r="BO71" i="7"/>
  <c r="BQ71" i="7"/>
  <c r="BS71" i="7"/>
  <c r="BU71" i="7"/>
  <c r="BW71" i="7"/>
  <c r="BY71" i="7"/>
  <c r="CA71" i="7"/>
  <c r="CC71" i="7"/>
  <c r="CE71" i="7"/>
  <c r="CG71" i="7"/>
  <c r="CI71" i="7"/>
  <c r="CK71" i="7"/>
  <c r="CM71" i="7"/>
  <c r="CO71" i="7"/>
  <c r="CQ71" i="7"/>
  <c r="CS71" i="7"/>
  <c r="BK72" i="7"/>
  <c r="BM72" i="7"/>
  <c r="BO72" i="7"/>
  <c r="BQ72" i="7"/>
  <c r="BS72" i="7"/>
  <c r="BU72" i="7"/>
  <c r="BW72" i="7"/>
  <c r="BY72" i="7"/>
  <c r="CA72" i="7"/>
  <c r="CC72" i="7"/>
  <c r="CE72" i="7"/>
  <c r="CG72" i="7"/>
  <c r="CI72" i="7"/>
  <c r="CK72" i="7"/>
  <c r="CM72" i="7"/>
  <c r="CO72" i="7"/>
  <c r="CQ72" i="7"/>
  <c r="CS72" i="7"/>
  <c r="BK73" i="7"/>
  <c r="BM73" i="7"/>
  <c r="BO73" i="7"/>
  <c r="BQ73" i="7"/>
  <c r="BS73" i="7"/>
  <c r="BU73" i="7"/>
  <c r="BW73" i="7"/>
  <c r="BY73" i="7"/>
  <c r="CA73" i="7"/>
  <c r="CC73" i="7"/>
  <c r="CE73" i="7"/>
  <c r="CG73" i="7"/>
  <c r="CI73" i="7"/>
  <c r="CK73" i="7"/>
  <c r="CM73" i="7"/>
  <c r="CO73" i="7"/>
  <c r="CQ73" i="7"/>
  <c r="CS73" i="7"/>
  <c r="BK74" i="7"/>
  <c r="BM74" i="7"/>
  <c r="BO74" i="7"/>
  <c r="BQ74" i="7"/>
  <c r="BS74" i="7"/>
  <c r="BU74" i="7"/>
  <c r="BW74" i="7"/>
  <c r="BY74" i="7"/>
  <c r="CA74" i="7"/>
  <c r="CC74" i="7"/>
  <c r="CE74" i="7"/>
  <c r="CG74" i="7"/>
  <c r="CI74" i="7"/>
  <c r="CK74" i="7"/>
  <c r="CM74" i="7"/>
  <c r="CO74" i="7"/>
  <c r="CQ74" i="7"/>
  <c r="CS74" i="7"/>
  <c r="BK75" i="7"/>
  <c r="BM75" i="7"/>
  <c r="BO75" i="7"/>
  <c r="BQ75" i="7"/>
  <c r="BS75" i="7"/>
  <c r="BU75" i="7"/>
  <c r="BW75" i="7"/>
  <c r="BY75" i="7"/>
  <c r="CA75" i="7"/>
  <c r="CC75" i="7"/>
  <c r="CE75" i="7"/>
  <c r="CG75" i="7"/>
  <c r="CI75" i="7"/>
  <c r="CK75" i="7"/>
  <c r="CM75" i="7"/>
  <c r="CO75" i="7"/>
  <c r="CQ75" i="7"/>
  <c r="CS75" i="7"/>
  <c r="BK76" i="7"/>
  <c r="BM76" i="7"/>
  <c r="BO76" i="7"/>
  <c r="BQ76" i="7"/>
  <c r="BS76" i="7"/>
  <c r="BU76" i="7"/>
  <c r="BW76" i="7"/>
  <c r="BY76" i="7"/>
  <c r="CA76" i="7"/>
  <c r="CC76" i="7"/>
  <c r="CE76" i="7"/>
  <c r="CG76" i="7"/>
  <c r="CI76" i="7"/>
  <c r="CK76" i="7"/>
  <c r="CM76" i="7"/>
  <c r="CO76" i="7"/>
  <c r="CQ76" i="7"/>
  <c r="CS76" i="7"/>
  <c r="BK77" i="7"/>
  <c r="BM77" i="7"/>
  <c r="BO77" i="7"/>
  <c r="BQ77" i="7"/>
  <c r="BS77" i="7"/>
  <c r="BU77" i="7"/>
  <c r="BW77" i="7"/>
  <c r="BY77" i="7"/>
  <c r="CA77" i="7"/>
  <c r="CC77" i="7"/>
  <c r="CE77" i="7"/>
  <c r="CG77" i="7"/>
  <c r="CI77" i="7"/>
  <c r="CK77" i="7"/>
  <c r="CM77" i="7"/>
  <c r="CO77" i="7"/>
  <c r="CQ77" i="7"/>
  <c r="CS77" i="7"/>
  <c r="BK78" i="7"/>
  <c r="BM78" i="7"/>
  <c r="BO78" i="7"/>
  <c r="BQ78" i="7"/>
  <c r="BS78" i="7"/>
  <c r="BU78" i="7"/>
  <c r="BW78" i="7"/>
  <c r="BY78" i="7"/>
  <c r="CA78" i="7"/>
  <c r="CC78" i="7"/>
  <c r="CE78" i="7"/>
  <c r="CG78" i="7"/>
  <c r="CI78" i="7"/>
  <c r="CK78" i="7"/>
  <c r="CM78" i="7"/>
  <c r="CO78" i="7"/>
  <c r="CQ78" i="7"/>
  <c r="CS78" i="7"/>
  <c r="BK79" i="7"/>
  <c r="BM79" i="7"/>
  <c r="BO79" i="7"/>
  <c r="BQ79" i="7"/>
  <c r="BS79" i="7"/>
  <c r="BU79" i="7"/>
  <c r="BW79" i="7"/>
  <c r="BY79" i="7"/>
  <c r="CA79" i="7"/>
  <c r="CC79" i="7"/>
  <c r="CE79" i="7"/>
  <c r="CG79" i="7"/>
  <c r="CI79" i="7"/>
  <c r="CK79" i="7"/>
  <c r="CM79" i="7"/>
  <c r="CO79" i="7"/>
  <c r="CQ79" i="7"/>
  <c r="CS79" i="7"/>
  <c r="BK80" i="7"/>
  <c r="BM80" i="7"/>
  <c r="BO80" i="7"/>
  <c r="BQ80" i="7"/>
  <c r="BS80" i="7"/>
  <c r="BU80" i="7"/>
  <c r="BW80" i="7"/>
  <c r="BY80" i="7"/>
  <c r="CA80" i="7"/>
  <c r="CC80" i="7"/>
  <c r="CE80" i="7"/>
  <c r="CG80" i="7"/>
  <c r="CI80" i="7"/>
  <c r="CK80" i="7"/>
  <c r="CM80" i="7"/>
  <c r="CO80" i="7"/>
  <c r="CQ80" i="7"/>
  <c r="CS80" i="7"/>
  <c r="BK81" i="7"/>
  <c r="BM81" i="7"/>
  <c r="BO81" i="7"/>
  <c r="BQ81" i="7"/>
  <c r="BS81" i="7"/>
  <c r="BU81" i="7"/>
  <c r="BW81" i="7"/>
  <c r="BY81" i="7"/>
  <c r="CA81" i="7"/>
  <c r="CC81" i="7"/>
  <c r="CE81" i="7"/>
  <c r="CG81" i="7"/>
  <c r="CI81" i="7"/>
  <c r="CK81" i="7"/>
  <c r="CM81" i="7"/>
  <c r="CO81" i="7"/>
  <c r="CQ81" i="7"/>
  <c r="CS81" i="7"/>
  <c r="BK82" i="7"/>
  <c r="BM82" i="7"/>
  <c r="BO82" i="7"/>
  <c r="BQ82" i="7"/>
  <c r="BS82" i="7"/>
  <c r="BU82" i="7"/>
  <c r="BW82" i="7"/>
  <c r="BY82" i="7"/>
  <c r="CA82" i="7"/>
  <c r="CC82" i="7"/>
  <c r="CE82" i="7"/>
  <c r="CG82" i="7"/>
  <c r="CI82" i="7"/>
  <c r="CK82" i="7"/>
  <c r="CM82" i="7"/>
  <c r="CO82" i="7"/>
  <c r="CQ82" i="7"/>
  <c r="CS82" i="7"/>
  <c r="BK83" i="7"/>
  <c r="BM83" i="7"/>
  <c r="BO83" i="7"/>
  <c r="BQ83" i="7"/>
  <c r="BS83" i="7"/>
  <c r="BU83" i="7"/>
  <c r="BW83" i="7"/>
  <c r="BY83" i="7"/>
  <c r="CA83" i="7"/>
  <c r="CC83" i="7"/>
  <c r="CE83" i="7"/>
  <c r="CG83" i="7"/>
  <c r="CI83" i="7"/>
  <c r="CK83" i="7"/>
  <c r="CM83" i="7"/>
  <c r="CO83" i="7"/>
  <c r="CQ83" i="7"/>
  <c r="CS83" i="7"/>
  <c r="BK84" i="7"/>
  <c r="BM84" i="7"/>
  <c r="BO84" i="7"/>
  <c r="BQ84" i="7"/>
  <c r="BS84" i="7"/>
  <c r="BU84" i="7"/>
  <c r="BW84" i="7"/>
  <c r="BY84" i="7"/>
  <c r="CA84" i="7"/>
  <c r="CC84" i="7"/>
  <c r="CE84" i="7"/>
  <c r="CG84" i="7"/>
  <c r="CI84" i="7"/>
  <c r="CK84" i="7"/>
  <c r="CM84" i="7"/>
  <c r="CO84" i="7"/>
  <c r="CQ84" i="7"/>
  <c r="CS84" i="7"/>
  <c r="BK85" i="7"/>
  <c r="BM85" i="7"/>
  <c r="BO85" i="7"/>
  <c r="BQ85" i="7"/>
  <c r="BS85" i="7"/>
  <c r="BU85" i="7"/>
  <c r="BW85" i="7"/>
  <c r="BY85" i="7"/>
  <c r="CA85" i="7"/>
  <c r="CC85" i="7"/>
  <c r="CE85" i="7"/>
  <c r="CG85" i="7"/>
  <c r="CI85" i="7"/>
  <c r="CK85" i="7"/>
  <c r="CM85" i="7"/>
  <c r="CO85" i="7"/>
  <c r="CQ85" i="7"/>
  <c r="CS85" i="7"/>
  <c r="BK86" i="7"/>
  <c r="BM86" i="7"/>
  <c r="BO86" i="7"/>
  <c r="BQ86" i="7"/>
  <c r="BS86" i="7"/>
  <c r="BU86" i="7"/>
  <c r="BW86" i="7"/>
  <c r="BY86" i="7"/>
  <c r="CA86" i="7"/>
  <c r="CC86" i="7"/>
  <c r="CE86" i="7"/>
  <c r="CG86" i="7"/>
  <c r="CI86" i="7"/>
  <c r="CK86" i="7"/>
  <c r="CM86" i="7"/>
  <c r="CO86" i="7"/>
  <c r="CQ86" i="7"/>
  <c r="CS86" i="7"/>
  <c r="BK87" i="7"/>
  <c r="BM87" i="7"/>
  <c r="BO87" i="7"/>
  <c r="BQ87" i="7"/>
  <c r="BS87" i="7"/>
  <c r="BU87" i="7"/>
  <c r="BW87" i="7"/>
  <c r="BY87" i="7"/>
  <c r="CA87" i="7"/>
  <c r="CC87" i="7"/>
  <c r="CE87" i="7"/>
  <c r="CG87" i="7"/>
  <c r="CI87" i="7"/>
  <c r="CK87" i="7"/>
  <c r="CM87" i="7"/>
  <c r="CO87" i="7"/>
  <c r="CQ87" i="7"/>
  <c r="CS87" i="7"/>
  <c r="BK88" i="7"/>
  <c r="BM88" i="7"/>
  <c r="BO88" i="7"/>
  <c r="BQ88" i="7"/>
  <c r="BS88" i="7"/>
  <c r="BU88" i="7"/>
  <c r="BW88" i="7"/>
  <c r="BY88" i="7"/>
  <c r="CA88" i="7"/>
  <c r="CC88" i="7"/>
  <c r="CE88" i="7"/>
  <c r="CG88" i="7"/>
  <c r="CI88" i="7"/>
  <c r="CK88" i="7"/>
  <c r="CM88" i="7"/>
  <c r="CO88" i="7"/>
  <c r="CQ88" i="7"/>
  <c r="CS88" i="7"/>
  <c r="BK89" i="7"/>
  <c r="BM89" i="7"/>
  <c r="BO89" i="7"/>
  <c r="BQ89" i="7"/>
  <c r="BS89" i="7"/>
  <c r="BU89" i="7"/>
  <c r="BW89" i="7"/>
  <c r="BY89" i="7"/>
  <c r="CA89" i="7"/>
  <c r="CC89" i="7"/>
  <c r="CE89" i="7"/>
  <c r="CG89" i="7"/>
  <c r="CI89" i="7"/>
  <c r="CK89" i="7"/>
  <c r="CO89" i="7"/>
  <c r="CQ89" i="7"/>
  <c r="CS89" i="7"/>
  <c r="BK90" i="7"/>
  <c r="BM90" i="7"/>
  <c r="BO90" i="7"/>
  <c r="BQ90" i="7"/>
  <c r="BS90" i="7"/>
  <c r="BU90" i="7"/>
  <c r="BW90" i="7"/>
  <c r="BY90" i="7"/>
  <c r="CA90" i="7"/>
  <c r="CC90" i="7"/>
  <c r="CE90" i="7"/>
  <c r="CG90" i="7"/>
  <c r="CI90" i="7"/>
  <c r="CK90" i="7"/>
  <c r="CM90" i="7"/>
  <c r="CO90" i="7"/>
  <c r="CQ90" i="7"/>
  <c r="CS90" i="7"/>
  <c r="BK91" i="7"/>
  <c r="BM91" i="7"/>
  <c r="BO91" i="7"/>
  <c r="BQ91" i="7"/>
  <c r="BS91" i="7"/>
  <c r="BU91" i="7"/>
  <c r="BW91" i="7"/>
  <c r="BY91" i="7"/>
  <c r="CA91" i="7"/>
  <c r="CC91" i="7"/>
  <c r="CE91" i="7"/>
  <c r="CG91" i="7"/>
  <c r="CI91" i="7"/>
  <c r="CK91" i="7"/>
  <c r="CM91" i="7"/>
  <c r="CO91" i="7"/>
  <c r="CQ91" i="7"/>
  <c r="CS91" i="7"/>
  <c r="BK92" i="7"/>
  <c r="BM92" i="7"/>
  <c r="BO92" i="7"/>
  <c r="BQ92" i="7"/>
  <c r="BS92" i="7"/>
  <c r="BU92" i="7"/>
  <c r="BW92" i="7"/>
  <c r="BY92" i="7"/>
  <c r="CA92" i="7"/>
  <c r="CC92" i="7"/>
  <c r="CE92" i="7"/>
  <c r="CG92" i="7"/>
  <c r="CI92" i="7"/>
  <c r="CK92" i="7"/>
  <c r="CM92" i="7"/>
  <c r="CO92" i="7"/>
  <c r="CQ92" i="7"/>
  <c r="CS92" i="7"/>
  <c r="BK93" i="7"/>
  <c r="BM93" i="7"/>
  <c r="BO93" i="7"/>
  <c r="BQ93" i="7"/>
  <c r="BS93" i="7"/>
  <c r="BU93" i="7"/>
  <c r="BW93" i="7"/>
  <c r="BY93" i="7"/>
  <c r="CA93" i="7"/>
  <c r="CC93" i="7"/>
  <c r="CE93" i="7"/>
  <c r="CG93" i="7"/>
  <c r="CI93" i="7"/>
  <c r="CK93" i="7"/>
  <c r="CM93" i="7"/>
  <c r="CO93" i="7"/>
  <c r="CQ93" i="7"/>
  <c r="CS93" i="7"/>
  <c r="BK94" i="7"/>
  <c r="BM94" i="7"/>
  <c r="BO94" i="7"/>
  <c r="BQ94" i="7"/>
  <c r="BS94" i="7"/>
  <c r="BU94" i="7"/>
  <c r="BW94" i="7"/>
  <c r="BY94" i="7"/>
  <c r="CA94" i="7"/>
  <c r="CC94" i="7"/>
  <c r="CE94" i="7"/>
  <c r="CG94" i="7"/>
  <c r="CI94" i="7"/>
  <c r="CK94" i="7"/>
  <c r="CM94" i="7"/>
  <c r="CO94" i="7"/>
  <c r="CQ94" i="7"/>
  <c r="CS94" i="7"/>
  <c r="BK95" i="7"/>
  <c r="BM95" i="7"/>
  <c r="BO95" i="7"/>
  <c r="BQ95" i="7"/>
  <c r="BS95" i="7"/>
  <c r="BU95" i="7"/>
  <c r="BW95" i="7"/>
  <c r="BY95" i="7"/>
  <c r="CA95" i="7"/>
  <c r="CC95" i="7"/>
  <c r="CE95" i="7"/>
  <c r="CG95" i="7"/>
  <c r="CI95" i="7"/>
  <c r="CK95" i="7"/>
  <c r="CM95" i="7"/>
  <c r="CO95" i="7"/>
  <c r="CQ95" i="7"/>
  <c r="CS95" i="7"/>
  <c r="BK96" i="7"/>
  <c r="BM96" i="7"/>
  <c r="BO96" i="7"/>
  <c r="BQ96" i="7"/>
  <c r="BS96" i="7"/>
  <c r="BU96" i="7"/>
  <c r="BW96" i="7"/>
  <c r="BY96" i="7"/>
  <c r="CA96" i="7"/>
  <c r="CC96" i="7"/>
  <c r="CE96" i="7"/>
  <c r="CG96" i="7"/>
  <c r="CI96" i="7"/>
  <c r="CK96" i="7"/>
  <c r="CM96" i="7"/>
  <c r="CO96" i="7"/>
  <c r="CQ96" i="7"/>
  <c r="CS96" i="7"/>
  <c r="BK97" i="7"/>
  <c r="BM97" i="7"/>
  <c r="BO97" i="7"/>
  <c r="BQ97" i="7"/>
  <c r="BS97" i="7"/>
  <c r="BU97" i="7"/>
  <c r="BW97" i="7"/>
  <c r="BY97" i="7"/>
  <c r="CA97" i="7"/>
  <c r="CC97" i="7"/>
  <c r="CE97" i="7"/>
  <c r="CG97" i="7"/>
  <c r="CI97" i="7"/>
  <c r="CK97" i="7"/>
  <c r="CM97" i="7"/>
  <c r="CO97" i="7"/>
  <c r="CQ97" i="7"/>
  <c r="CS97" i="7"/>
  <c r="BK98" i="7"/>
  <c r="BM98" i="7"/>
  <c r="BO98" i="7"/>
  <c r="BQ98" i="7"/>
  <c r="BS98" i="7"/>
  <c r="BU98" i="7"/>
  <c r="BW98" i="7"/>
  <c r="BY98" i="7"/>
  <c r="CA98" i="7"/>
  <c r="CC98" i="7"/>
  <c r="CE98" i="7"/>
  <c r="CG98" i="7"/>
  <c r="CI98" i="7"/>
  <c r="CK98" i="7"/>
  <c r="CM98" i="7"/>
  <c r="CO98" i="7"/>
  <c r="CQ98" i="7"/>
  <c r="CS98" i="7"/>
  <c r="BK99" i="7"/>
  <c r="BM99" i="7"/>
  <c r="BO99" i="7"/>
  <c r="BQ99" i="7"/>
  <c r="BS99" i="7"/>
  <c r="BU99" i="7"/>
  <c r="BW99" i="7"/>
  <c r="BY99" i="7"/>
  <c r="CA99" i="7"/>
  <c r="CC99" i="7"/>
  <c r="CE99" i="7"/>
  <c r="CG99" i="7"/>
  <c r="CI99" i="7"/>
  <c r="CK99" i="7"/>
  <c r="CM99" i="7"/>
  <c r="CO99" i="7"/>
  <c r="CQ99" i="7"/>
  <c r="CS99" i="7"/>
  <c r="BK100" i="7"/>
  <c r="BM100" i="7"/>
  <c r="BO100" i="7"/>
  <c r="BQ100" i="7"/>
  <c r="BS100" i="7"/>
  <c r="BU100" i="7"/>
  <c r="BW100" i="7"/>
  <c r="BY100" i="7"/>
  <c r="CA100" i="7"/>
  <c r="CC100" i="7"/>
  <c r="CE100" i="7"/>
  <c r="CG100" i="7"/>
  <c r="CI100" i="7"/>
  <c r="CK100" i="7"/>
  <c r="CM100" i="7"/>
  <c r="CO100" i="7"/>
  <c r="CQ100" i="7"/>
  <c r="CS100" i="7"/>
  <c r="BK101" i="7"/>
  <c r="BM101" i="7"/>
  <c r="BO101" i="7"/>
  <c r="BQ101" i="7"/>
  <c r="BS101" i="7"/>
  <c r="BU101" i="7"/>
  <c r="BW101" i="7"/>
  <c r="BY101" i="7"/>
  <c r="CA101" i="7"/>
  <c r="CC101" i="7"/>
  <c r="CE101" i="7"/>
  <c r="CG101" i="7"/>
  <c r="CI101" i="7"/>
  <c r="CK101" i="7"/>
  <c r="CM101" i="7"/>
  <c r="CO101" i="7"/>
  <c r="CQ101" i="7"/>
  <c r="CS101" i="7"/>
  <c r="BK102" i="7"/>
  <c r="BM102" i="7"/>
  <c r="BO102" i="7"/>
  <c r="BQ102" i="7"/>
  <c r="BS102" i="7"/>
  <c r="BU102" i="7"/>
  <c r="BW102" i="7"/>
  <c r="BY102" i="7"/>
  <c r="CA102" i="7"/>
  <c r="CC102" i="7"/>
  <c r="CE102" i="7"/>
  <c r="CG102" i="7"/>
  <c r="CI102" i="7"/>
  <c r="CK102" i="7"/>
  <c r="CM102" i="7"/>
  <c r="CO102" i="7"/>
  <c r="CQ102" i="7"/>
  <c r="CS102" i="7"/>
  <c r="BM3" i="7"/>
  <c r="BO3" i="7"/>
  <c r="BQ3" i="7"/>
  <c r="BS3" i="7"/>
  <c r="BU3" i="7"/>
  <c r="BY3" i="7"/>
  <c r="CC3" i="7"/>
  <c r="BK3" i="7"/>
  <c r="C5" i="2"/>
  <c r="P6" i="2" s="1"/>
  <c r="G103" i="7"/>
  <c r="F103" i="7"/>
  <c r="E103" i="7"/>
  <c r="D103" i="7"/>
  <c r="C103" i="7"/>
  <c r="AL102" i="7"/>
  <c r="AK102" i="7"/>
  <c r="AJ102" i="7"/>
  <c r="AI102" i="7"/>
  <c r="AH102" i="7"/>
  <c r="AG102" i="7"/>
  <c r="AF102" i="7"/>
  <c r="AE102" i="7"/>
  <c r="AD102" i="7"/>
  <c r="AC102" i="7"/>
  <c r="AB102" i="7"/>
  <c r="AA102" i="7"/>
  <c r="Z102" i="7"/>
  <c r="Y102" i="7"/>
  <c r="X102" i="7"/>
  <c r="W102" i="7"/>
  <c r="V102" i="7"/>
  <c r="U102" i="7"/>
  <c r="AL101" i="7"/>
  <c r="AK101" i="7"/>
  <c r="AJ101" i="7"/>
  <c r="AI101" i="7"/>
  <c r="AH101" i="7"/>
  <c r="AG101" i="7"/>
  <c r="AF101" i="7"/>
  <c r="AE101" i="7"/>
  <c r="AD101" i="7"/>
  <c r="AC101" i="7"/>
  <c r="AB101" i="7"/>
  <c r="AA101" i="7"/>
  <c r="Z101" i="7"/>
  <c r="Y101" i="7"/>
  <c r="X101" i="7"/>
  <c r="W101" i="7"/>
  <c r="V101" i="7"/>
  <c r="U101" i="7"/>
  <c r="AL100" i="7"/>
  <c r="AK100" i="7"/>
  <c r="AJ100" i="7"/>
  <c r="AI100" i="7"/>
  <c r="AH100" i="7"/>
  <c r="AG100" i="7"/>
  <c r="AF100" i="7"/>
  <c r="AE100" i="7"/>
  <c r="AD100" i="7"/>
  <c r="AC100" i="7"/>
  <c r="AB100" i="7"/>
  <c r="AA100" i="7"/>
  <c r="Z100" i="7"/>
  <c r="Y100" i="7"/>
  <c r="X100" i="7"/>
  <c r="W100" i="7"/>
  <c r="V100" i="7"/>
  <c r="U100" i="7"/>
  <c r="AL99" i="7"/>
  <c r="AK99" i="7"/>
  <c r="AJ99" i="7"/>
  <c r="AI99" i="7"/>
  <c r="AH99" i="7"/>
  <c r="AG99" i="7"/>
  <c r="AF99" i="7"/>
  <c r="AE99" i="7"/>
  <c r="AD99" i="7"/>
  <c r="AC99" i="7"/>
  <c r="AB99" i="7"/>
  <c r="AA99" i="7"/>
  <c r="Z99" i="7"/>
  <c r="Y99" i="7"/>
  <c r="X99" i="7"/>
  <c r="W99" i="7"/>
  <c r="V99" i="7"/>
  <c r="U99" i="7"/>
  <c r="AL98" i="7"/>
  <c r="AK98" i="7"/>
  <c r="AJ98" i="7"/>
  <c r="AI98" i="7"/>
  <c r="AH98" i="7"/>
  <c r="AG98" i="7"/>
  <c r="AF98" i="7"/>
  <c r="AE98" i="7"/>
  <c r="AD98" i="7"/>
  <c r="AC98" i="7"/>
  <c r="AB98" i="7"/>
  <c r="AA98" i="7"/>
  <c r="Z98" i="7"/>
  <c r="Y98" i="7"/>
  <c r="X98" i="7"/>
  <c r="W98" i="7"/>
  <c r="V98" i="7"/>
  <c r="U98" i="7"/>
  <c r="AL97" i="7"/>
  <c r="AK97" i="7"/>
  <c r="AJ97" i="7"/>
  <c r="AI97" i="7"/>
  <c r="AH97" i="7"/>
  <c r="AG97" i="7"/>
  <c r="AF97" i="7"/>
  <c r="AE97" i="7"/>
  <c r="AD97" i="7"/>
  <c r="AC97" i="7"/>
  <c r="AB97" i="7"/>
  <c r="AA97" i="7"/>
  <c r="Z97" i="7"/>
  <c r="Y97" i="7"/>
  <c r="X97" i="7"/>
  <c r="W97" i="7"/>
  <c r="V97" i="7"/>
  <c r="U97" i="7"/>
  <c r="AL96" i="7"/>
  <c r="AK96" i="7"/>
  <c r="AJ96" i="7"/>
  <c r="AI96" i="7"/>
  <c r="AH96" i="7"/>
  <c r="AG96" i="7"/>
  <c r="AF96" i="7"/>
  <c r="AE96" i="7"/>
  <c r="AD96" i="7"/>
  <c r="AC96" i="7"/>
  <c r="AB96" i="7"/>
  <c r="AA96" i="7"/>
  <c r="Z96" i="7"/>
  <c r="Y96" i="7"/>
  <c r="X96" i="7"/>
  <c r="W96" i="7"/>
  <c r="V96" i="7"/>
  <c r="U96" i="7"/>
  <c r="AL95" i="7"/>
  <c r="AK95" i="7"/>
  <c r="AJ95" i="7"/>
  <c r="AI95" i="7"/>
  <c r="AH95" i="7"/>
  <c r="AG95" i="7"/>
  <c r="AF95" i="7"/>
  <c r="AE95" i="7"/>
  <c r="AD95" i="7"/>
  <c r="AC95" i="7"/>
  <c r="AB95" i="7"/>
  <c r="AA95" i="7"/>
  <c r="Z95" i="7"/>
  <c r="Y95" i="7"/>
  <c r="X95" i="7"/>
  <c r="W95" i="7"/>
  <c r="V95" i="7"/>
  <c r="U95" i="7"/>
  <c r="AL94" i="7"/>
  <c r="AK94" i="7"/>
  <c r="AJ94" i="7"/>
  <c r="AI94" i="7"/>
  <c r="AH94" i="7"/>
  <c r="AG94" i="7"/>
  <c r="AF94" i="7"/>
  <c r="AE94" i="7"/>
  <c r="AD94" i="7"/>
  <c r="AC94" i="7"/>
  <c r="AB94" i="7"/>
  <c r="AA94" i="7"/>
  <c r="Z94" i="7"/>
  <c r="Y94" i="7"/>
  <c r="X94" i="7"/>
  <c r="W94" i="7"/>
  <c r="V94" i="7"/>
  <c r="U94" i="7"/>
  <c r="AL93" i="7"/>
  <c r="AK93" i="7"/>
  <c r="AJ93" i="7"/>
  <c r="AI93" i="7"/>
  <c r="AH93" i="7"/>
  <c r="AG93" i="7"/>
  <c r="AF93" i="7"/>
  <c r="AE93" i="7"/>
  <c r="AD93" i="7"/>
  <c r="AC93" i="7"/>
  <c r="AB93" i="7"/>
  <c r="AA93" i="7"/>
  <c r="Z93" i="7"/>
  <c r="Y93" i="7"/>
  <c r="X93" i="7"/>
  <c r="W93" i="7"/>
  <c r="V93" i="7"/>
  <c r="U93" i="7"/>
  <c r="AL92" i="7"/>
  <c r="AK92" i="7"/>
  <c r="AJ92" i="7"/>
  <c r="AI92" i="7"/>
  <c r="AH92" i="7"/>
  <c r="AG92" i="7"/>
  <c r="AF92" i="7"/>
  <c r="AE92" i="7"/>
  <c r="AD92" i="7"/>
  <c r="AC92" i="7"/>
  <c r="AB92" i="7"/>
  <c r="AA92" i="7"/>
  <c r="Z92" i="7"/>
  <c r="Y92" i="7"/>
  <c r="X92" i="7"/>
  <c r="W92" i="7"/>
  <c r="V92" i="7"/>
  <c r="U92" i="7"/>
  <c r="AL91" i="7"/>
  <c r="AK91" i="7"/>
  <c r="AJ91" i="7"/>
  <c r="AI91" i="7"/>
  <c r="AH91" i="7"/>
  <c r="AG91" i="7"/>
  <c r="AF91" i="7"/>
  <c r="AE91" i="7"/>
  <c r="AD91" i="7"/>
  <c r="AC91" i="7"/>
  <c r="AB91" i="7"/>
  <c r="AA91" i="7"/>
  <c r="Z91" i="7"/>
  <c r="Y91" i="7"/>
  <c r="X91" i="7"/>
  <c r="W91" i="7"/>
  <c r="V91" i="7"/>
  <c r="U91" i="7"/>
  <c r="AL90" i="7"/>
  <c r="AK90" i="7"/>
  <c r="AJ90" i="7"/>
  <c r="AI90" i="7"/>
  <c r="AH90" i="7"/>
  <c r="AG90" i="7"/>
  <c r="AF90" i="7"/>
  <c r="AE90" i="7"/>
  <c r="AD90" i="7"/>
  <c r="AC90" i="7"/>
  <c r="AB90" i="7"/>
  <c r="AA90" i="7"/>
  <c r="Z90" i="7"/>
  <c r="Y90" i="7"/>
  <c r="X90" i="7"/>
  <c r="W90" i="7"/>
  <c r="V90" i="7"/>
  <c r="U90" i="7"/>
  <c r="AL89" i="7"/>
  <c r="AK89" i="7"/>
  <c r="AJ89" i="7"/>
  <c r="AI89" i="7"/>
  <c r="AH89" i="7"/>
  <c r="AG89" i="7"/>
  <c r="AF89" i="7"/>
  <c r="AE89" i="7"/>
  <c r="AD89" i="7"/>
  <c r="AC89" i="7"/>
  <c r="AB89" i="7"/>
  <c r="AA89" i="7"/>
  <c r="Z89" i="7"/>
  <c r="Y89" i="7"/>
  <c r="X89" i="7"/>
  <c r="W89" i="7"/>
  <c r="V89" i="7"/>
  <c r="U89" i="7"/>
  <c r="AL88" i="7"/>
  <c r="AK88" i="7"/>
  <c r="AJ88" i="7"/>
  <c r="AI88" i="7"/>
  <c r="AH88" i="7"/>
  <c r="AG88" i="7"/>
  <c r="AF88" i="7"/>
  <c r="AE88" i="7"/>
  <c r="AD88" i="7"/>
  <c r="AC88" i="7"/>
  <c r="AB88" i="7"/>
  <c r="AA88" i="7"/>
  <c r="Z88" i="7"/>
  <c r="Y88" i="7"/>
  <c r="X88" i="7"/>
  <c r="W88" i="7"/>
  <c r="V88" i="7"/>
  <c r="U88" i="7"/>
  <c r="AL87" i="7"/>
  <c r="AK87" i="7"/>
  <c r="AJ87" i="7"/>
  <c r="AI87" i="7"/>
  <c r="AH87" i="7"/>
  <c r="AG87" i="7"/>
  <c r="AF87" i="7"/>
  <c r="AE87" i="7"/>
  <c r="AD87" i="7"/>
  <c r="AC87" i="7"/>
  <c r="AB87" i="7"/>
  <c r="AA87" i="7"/>
  <c r="Z87" i="7"/>
  <c r="Y87" i="7"/>
  <c r="X87" i="7"/>
  <c r="W87" i="7"/>
  <c r="V87" i="7"/>
  <c r="U87" i="7"/>
  <c r="AL86" i="7"/>
  <c r="AK86" i="7"/>
  <c r="AJ86" i="7"/>
  <c r="AI86" i="7"/>
  <c r="AH86" i="7"/>
  <c r="AG86" i="7"/>
  <c r="AF86" i="7"/>
  <c r="AE86" i="7"/>
  <c r="AD86" i="7"/>
  <c r="AC86" i="7"/>
  <c r="AB86" i="7"/>
  <c r="AA86" i="7"/>
  <c r="Z86" i="7"/>
  <c r="Y86" i="7"/>
  <c r="X86" i="7"/>
  <c r="W86" i="7"/>
  <c r="V86" i="7"/>
  <c r="U86" i="7"/>
  <c r="AL85" i="7"/>
  <c r="AK85" i="7"/>
  <c r="AJ85" i="7"/>
  <c r="AI85" i="7"/>
  <c r="AH85" i="7"/>
  <c r="AG85" i="7"/>
  <c r="AF85" i="7"/>
  <c r="AE85" i="7"/>
  <c r="AD85" i="7"/>
  <c r="AC85" i="7"/>
  <c r="AB85" i="7"/>
  <c r="AA85" i="7"/>
  <c r="Z85" i="7"/>
  <c r="Y85" i="7"/>
  <c r="X85" i="7"/>
  <c r="W85" i="7"/>
  <c r="V85" i="7"/>
  <c r="U85" i="7"/>
  <c r="AL84" i="7"/>
  <c r="AK84" i="7"/>
  <c r="AJ84" i="7"/>
  <c r="AI84" i="7"/>
  <c r="AH84" i="7"/>
  <c r="AG84" i="7"/>
  <c r="AF84" i="7"/>
  <c r="AE84" i="7"/>
  <c r="AD84" i="7"/>
  <c r="AC84" i="7"/>
  <c r="AB84" i="7"/>
  <c r="AA84" i="7"/>
  <c r="Z84" i="7"/>
  <c r="Y84" i="7"/>
  <c r="X84" i="7"/>
  <c r="W84" i="7"/>
  <c r="V84" i="7"/>
  <c r="U84" i="7"/>
  <c r="AL83" i="7"/>
  <c r="AK83" i="7"/>
  <c r="AJ83" i="7"/>
  <c r="AI83" i="7"/>
  <c r="AH83" i="7"/>
  <c r="AG83" i="7"/>
  <c r="AF83" i="7"/>
  <c r="AE83" i="7"/>
  <c r="AD83" i="7"/>
  <c r="AC83" i="7"/>
  <c r="AB83" i="7"/>
  <c r="AA83" i="7"/>
  <c r="Z83" i="7"/>
  <c r="Y83" i="7"/>
  <c r="X83" i="7"/>
  <c r="W83" i="7"/>
  <c r="V83" i="7"/>
  <c r="U83" i="7"/>
  <c r="AL82" i="7"/>
  <c r="AK82" i="7"/>
  <c r="AJ82" i="7"/>
  <c r="AI82" i="7"/>
  <c r="AH82" i="7"/>
  <c r="AG82" i="7"/>
  <c r="AF82" i="7"/>
  <c r="AE82" i="7"/>
  <c r="AD82" i="7"/>
  <c r="AC82" i="7"/>
  <c r="AB82" i="7"/>
  <c r="AA82" i="7"/>
  <c r="Z82" i="7"/>
  <c r="Y82" i="7"/>
  <c r="X82" i="7"/>
  <c r="W82" i="7"/>
  <c r="V82" i="7"/>
  <c r="U82" i="7"/>
  <c r="AL81" i="7"/>
  <c r="AK81" i="7"/>
  <c r="AJ81" i="7"/>
  <c r="AI81" i="7"/>
  <c r="AH81" i="7"/>
  <c r="AG81" i="7"/>
  <c r="AF81" i="7"/>
  <c r="AE81" i="7"/>
  <c r="AD81" i="7"/>
  <c r="AC81" i="7"/>
  <c r="AB81" i="7"/>
  <c r="AA81" i="7"/>
  <c r="Z81" i="7"/>
  <c r="Y81" i="7"/>
  <c r="X81" i="7"/>
  <c r="W81" i="7"/>
  <c r="V81" i="7"/>
  <c r="U81" i="7"/>
  <c r="AL80" i="7"/>
  <c r="AK80" i="7"/>
  <c r="AJ80" i="7"/>
  <c r="AI80" i="7"/>
  <c r="AH80" i="7"/>
  <c r="AG80" i="7"/>
  <c r="AF80" i="7"/>
  <c r="AE80" i="7"/>
  <c r="AD80" i="7"/>
  <c r="AC80" i="7"/>
  <c r="AB80" i="7"/>
  <c r="AA80" i="7"/>
  <c r="Z80" i="7"/>
  <c r="Y80" i="7"/>
  <c r="X80" i="7"/>
  <c r="W80" i="7"/>
  <c r="V80" i="7"/>
  <c r="U80" i="7"/>
  <c r="AL79" i="7"/>
  <c r="AK79" i="7"/>
  <c r="AJ79" i="7"/>
  <c r="AI79" i="7"/>
  <c r="AH79" i="7"/>
  <c r="AG79" i="7"/>
  <c r="AF79" i="7"/>
  <c r="AE79" i="7"/>
  <c r="AD79" i="7"/>
  <c r="AC79" i="7"/>
  <c r="AB79" i="7"/>
  <c r="AA79" i="7"/>
  <c r="Z79" i="7"/>
  <c r="Y79" i="7"/>
  <c r="X79" i="7"/>
  <c r="W79" i="7"/>
  <c r="V79" i="7"/>
  <c r="U79" i="7"/>
  <c r="AL78" i="7"/>
  <c r="AK78" i="7"/>
  <c r="AJ78" i="7"/>
  <c r="AI78" i="7"/>
  <c r="AH78" i="7"/>
  <c r="AG78" i="7"/>
  <c r="AF78" i="7"/>
  <c r="AE78" i="7"/>
  <c r="AD78" i="7"/>
  <c r="AC78" i="7"/>
  <c r="AB78" i="7"/>
  <c r="AA78" i="7"/>
  <c r="Z78" i="7"/>
  <c r="Y78" i="7"/>
  <c r="X78" i="7"/>
  <c r="W78" i="7"/>
  <c r="V78" i="7"/>
  <c r="U78" i="7"/>
  <c r="AL77" i="7"/>
  <c r="AK77" i="7"/>
  <c r="AJ77" i="7"/>
  <c r="AI77" i="7"/>
  <c r="AH77" i="7"/>
  <c r="AG77" i="7"/>
  <c r="AF77" i="7"/>
  <c r="AE77" i="7"/>
  <c r="AD77" i="7"/>
  <c r="AC77" i="7"/>
  <c r="AB77" i="7"/>
  <c r="AA77" i="7"/>
  <c r="Z77" i="7"/>
  <c r="Y77" i="7"/>
  <c r="X77" i="7"/>
  <c r="W77" i="7"/>
  <c r="V77" i="7"/>
  <c r="U77" i="7"/>
  <c r="AL76" i="7"/>
  <c r="AK76" i="7"/>
  <c r="AJ76" i="7"/>
  <c r="AI76" i="7"/>
  <c r="AH76" i="7"/>
  <c r="AG76" i="7"/>
  <c r="AF76" i="7"/>
  <c r="AE76" i="7"/>
  <c r="AD76" i="7"/>
  <c r="AC76" i="7"/>
  <c r="AB76" i="7"/>
  <c r="AA76" i="7"/>
  <c r="Z76" i="7"/>
  <c r="Y76" i="7"/>
  <c r="X76" i="7"/>
  <c r="W76" i="7"/>
  <c r="V76" i="7"/>
  <c r="U76" i="7"/>
  <c r="AL75" i="7"/>
  <c r="AK75" i="7"/>
  <c r="AJ75" i="7"/>
  <c r="AI75" i="7"/>
  <c r="AH75" i="7"/>
  <c r="AG75" i="7"/>
  <c r="AF75" i="7"/>
  <c r="AE75" i="7"/>
  <c r="AD75" i="7"/>
  <c r="AC75" i="7"/>
  <c r="AB75" i="7"/>
  <c r="AA75" i="7"/>
  <c r="Z75" i="7"/>
  <c r="Y75" i="7"/>
  <c r="X75" i="7"/>
  <c r="W75" i="7"/>
  <c r="V75" i="7"/>
  <c r="U75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AL67" i="7"/>
  <c r="AK67" i="7"/>
  <c r="AJ67" i="7"/>
  <c r="AI67" i="7"/>
  <c r="AH67" i="7"/>
  <c r="AG67" i="7"/>
  <c r="AF67" i="7"/>
  <c r="AE67" i="7"/>
  <c r="AD67" i="7"/>
  <c r="AC67" i="7"/>
  <c r="AB67" i="7"/>
  <c r="AA67" i="7"/>
  <c r="Z67" i="7"/>
  <c r="Y67" i="7"/>
  <c r="X67" i="7"/>
  <c r="W67" i="7"/>
  <c r="V67" i="7"/>
  <c r="U67" i="7"/>
  <c r="AL66" i="7"/>
  <c r="AK66" i="7"/>
  <c r="AJ66" i="7"/>
  <c r="AI66" i="7"/>
  <c r="AH66" i="7"/>
  <c r="AG66" i="7"/>
  <c r="AF66" i="7"/>
  <c r="AE66" i="7"/>
  <c r="AD66" i="7"/>
  <c r="AC66" i="7"/>
  <c r="AB66" i="7"/>
  <c r="AA66" i="7"/>
  <c r="Z66" i="7"/>
  <c r="Y66" i="7"/>
  <c r="X66" i="7"/>
  <c r="W66" i="7"/>
  <c r="V66" i="7"/>
  <c r="U66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AA20" i="7"/>
  <c r="Z20" i="7"/>
  <c r="X20" i="7"/>
  <c r="W20" i="7"/>
  <c r="V20" i="7"/>
  <c r="U20" i="7"/>
  <c r="AE19" i="7"/>
  <c r="AB19" i="7"/>
  <c r="AA19" i="7"/>
  <c r="Y19" i="7"/>
  <c r="X19" i="7"/>
  <c r="W19" i="7"/>
  <c r="V19" i="7"/>
  <c r="U19" i="7"/>
  <c r="AD18" i="7"/>
  <c r="AA18" i="7"/>
  <c r="Z18" i="7"/>
  <c r="Y18" i="7"/>
  <c r="X18" i="7"/>
  <c r="W18" i="7"/>
  <c r="V18" i="7"/>
  <c r="U18" i="7"/>
  <c r="AK17" i="7"/>
  <c r="AG17" i="7"/>
  <c r="AE17" i="7"/>
  <c r="AC17" i="7"/>
  <c r="AA17" i="7"/>
  <c r="Y17" i="7"/>
  <c r="X17" i="7"/>
  <c r="W17" i="7"/>
  <c r="V17" i="7"/>
  <c r="U17" i="7"/>
  <c r="AH16" i="7"/>
  <c r="AD16" i="7"/>
  <c r="AC16" i="7"/>
  <c r="Z16" i="7"/>
  <c r="Y16" i="7"/>
  <c r="X16" i="7"/>
  <c r="W16" i="7"/>
  <c r="V16" i="7"/>
  <c r="U16" i="7"/>
  <c r="AK15" i="7"/>
  <c r="AG15" i="7"/>
  <c r="AB15" i="7"/>
  <c r="AA15" i="7"/>
  <c r="Y15" i="7"/>
  <c r="X15" i="7"/>
  <c r="W15" i="7"/>
  <c r="V15" i="7"/>
  <c r="U15" i="7"/>
  <c r="AH14" i="7"/>
  <c r="AA14" i="7"/>
  <c r="X14" i="7"/>
  <c r="W14" i="7"/>
  <c r="V14" i="7"/>
  <c r="U14" i="7"/>
  <c r="AK13" i="7"/>
  <c r="AI13" i="7"/>
  <c r="AG13" i="7"/>
  <c r="AC13" i="7"/>
  <c r="AB13" i="7"/>
  <c r="AA13" i="7"/>
  <c r="Y13" i="7"/>
  <c r="X13" i="7"/>
  <c r="W13" i="7"/>
  <c r="V13" i="7"/>
  <c r="U13" i="7"/>
  <c r="AH12" i="7"/>
  <c r="AG12" i="7"/>
  <c r="AD12" i="7"/>
  <c r="AC12" i="7"/>
  <c r="AA12" i="7"/>
  <c r="Z12" i="7"/>
  <c r="Y12" i="7"/>
  <c r="X12" i="7"/>
  <c r="W12" i="7"/>
  <c r="V12" i="7"/>
  <c r="U12" i="7"/>
  <c r="AE11" i="7"/>
  <c r="AB11" i="7"/>
  <c r="AA11" i="7"/>
  <c r="X11" i="7"/>
  <c r="W11" i="7"/>
  <c r="V11" i="7"/>
  <c r="U11" i="7"/>
  <c r="AD10" i="7"/>
  <c r="AC10" i="7"/>
  <c r="AA10" i="7"/>
  <c r="Y10" i="7"/>
  <c r="X10" i="7"/>
  <c r="W10" i="7"/>
  <c r="V10" i="7"/>
  <c r="U10" i="7"/>
  <c r="AK9" i="7"/>
  <c r="AG9" i="7"/>
  <c r="AE9" i="7"/>
  <c r="AC9" i="7"/>
  <c r="Y9" i="7"/>
  <c r="X9" i="7"/>
  <c r="W9" i="7"/>
  <c r="V9" i="7"/>
  <c r="U9" i="7"/>
  <c r="AL8" i="7"/>
  <c r="AH8" i="7"/>
  <c r="AD8" i="7"/>
  <c r="AC8" i="7"/>
  <c r="AA8" i="7"/>
  <c r="Z8" i="7"/>
  <c r="Y8" i="7"/>
  <c r="X8" i="7"/>
  <c r="W8" i="7"/>
  <c r="V8" i="7"/>
  <c r="U8" i="7"/>
  <c r="AK7" i="7"/>
  <c r="AE7" i="7"/>
  <c r="AB7" i="7"/>
  <c r="AA7" i="7"/>
  <c r="Y7" i="7"/>
  <c r="X7" i="7"/>
  <c r="W7" i="7"/>
  <c r="V7" i="7"/>
  <c r="U7" i="7"/>
  <c r="AD6" i="7"/>
  <c r="AA6" i="7"/>
  <c r="Y6" i="7"/>
  <c r="X6" i="7"/>
  <c r="W6" i="7"/>
  <c r="V6" i="7"/>
  <c r="U6" i="7"/>
  <c r="AK5" i="7"/>
  <c r="AG5" i="7"/>
  <c r="AC5" i="7"/>
  <c r="AB5" i="7"/>
  <c r="AA5" i="7"/>
  <c r="Y5" i="7"/>
  <c r="X5" i="7"/>
  <c r="W5" i="7"/>
  <c r="V5" i="7"/>
  <c r="U5" i="7"/>
  <c r="AH4" i="7"/>
  <c r="AD4" i="7"/>
  <c r="AC4" i="7"/>
  <c r="Z4" i="7"/>
  <c r="Y4" i="7"/>
  <c r="X4" i="7"/>
  <c r="W4" i="7"/>
  <c r="V4" i="7"/>
  <c r="U4" i="7"/>
  <c r="AE3" i="7"/>
  <c r="AB3" i="7"/>
  <c r="Z3" i="7"/>
  <c r="Y3" i="7"/>
  <c r="X3" i="7"/>
  <c r="W3" i="7"/>
  <c r="V3" i="7"/>
  <c r="U3" i="7"/>
  <c r="F1" i="7"/>
  <c r="AP6" i="7" s="1"/>
  <c r="AR6" i="7" s="1"/>
  <c r="E1" i="7"/>
  <c r="AP5" i="7" s="1"/>
  <c r="D1" i="7"/>
  <c r="AP4" i="7" s="1"/>
  <c r="C1" i="7"/>
  <c r="AP3" i="7" s="1"/>
  <c r="AR3" i="7" s="1"/>
  <c r="CO20" i="7" l="1"/>
  <c r="CG20" i="7"/>
  <c r="Y20" i="7"/>
  <c r="CS12" i="7"/>
  <c r="AL12" i="7"/>
  <c r="AF5" i="7"/>
  <c r="Z6" i="7"/>
  <c r="AF19" i="7"/>
  <c r="Z14" i="7"/>
  <c r="AC20" i="7"/>
  <c r="BS20" i="7"/>
  <c r="BY9" i="7"/>
  <c r="I1" i="7"/>
  <c r="AP9" i="7" s="1"/>
  <c r="AQ9" i="7" s="1"/>
  <c r="BW3" i="7"/>
  <c r="I103" i="7"/>
  <c r="AA3" i="7"/>
  <c r="CS4" i="7"/>
  <c r="O1" i="7"/>
  <c r="AP15" i="7" s="1"/>
  <c r="AQ15" i="7" s="1"/>
  <c r="K103" i="7"/>
  <c r="G1" i="7"/>
  <c r="AP7" i="7" s="1"/>
  <c r="AQ7" i="7" s="1"/>
  <c r="AH3" i="7"/>
  <c r="AG16" i="7"/>
  <c r="CI16" i="7"/>
  <c r="CC19" i="7"/>
  <c r="AI5" i="7"/>
  <c r="AH6" i="7"/>
  <c r="AG7" i="7"/>
  <c r="AA9" i="7"/>
  <c r="Y11" i="7"/>
  <c r="BS19" i="7"/>
  <c r="BS10" i="7"/>
  <c r="CQ16" i="7"/>
  <c r="AC19" i="7"/>
  <c r="H1" i="7"/>
  <c r="AP8" i="7" s="1"/>
  <c r="AR8" i="7" s="1"/>
  <c r="CA15" i="7"/>
  <c r="Y14" i="7"/>
  <c r="BS18" i="7"/>
  <c r="BS7" i="7"/>
  <c r="CG18" i="7"/>
  <c r="CG14" i="7"/>
  <c r="CG10" i="7"/>
  <c r="S1" i="7"/>
  <c r="AP19" i="7" s="1"/>
  <c r="AQ19" i="7" s="1"/>
  <c r="CG6" i="7"/>
  <c r="CE20" i="7"/>
  <c r="AE20" i="7"/>
  <c r="CE16" i="7"/>
  <c r="AE16" i="7"/>
  <c r="CE12" i="7"/>
  <c r="AE12" i="7"/>
  <c r="CE8" i="7"/>
  <c r="AE8" i="7"/>
  <c r="AE4" i="7"/>
  <c r="CE4" i="7"/>
  <c r="AI14" i="7"/>
  <c r="CM10" i="7"/>
  <c r="CM6" i="7"/>
  <c r="Q1" i="7"/>
  <c r="AP17" i="7" s="1"/>
  <c r="AQ17" i="7" s="1"/>
  <c r="J103" i="7"/>
  <c r="AE14" i="7"/>
  <c r="AE18" i="7"/>
  <c r="AI6" i="7"/>
  <c r="AK4" i="7"/>
  <c r="AJ9" i="7"/>
  <c r="CO13" i="7"/>
  <c r="M1" i="7"/>
  <c r="AP13" i="7" s="1"/>
  <c r="AQ13" i="7" s="1"/>
  <c r="AG4" i="7"/>
  <c r="AK8" i="7"/>
  <c r="AF13" i="7"/>
  <c r="AJ17" i="7"/>
  <c r="AG20" i="7"/>
  <c r="M103" i="7"/>
  <c r="CG17" i="7"/>
  <c r="CM14" i="7"/>
  <c r="CQ12" i="7"/>
  <c r="CE10" i="7"/>
  <c r="CI8" i="7"/>
  <c r="CO5" i="7"/>
  <c r="AE6" i="7"/>
  <c r="CS3" i="7"/>
  <c r="P103" i="7"/>
  <c r="AC7" i="7"/>
  <c r="AC15" i="7"/>
  <c r="CA19" i="7"/>
  <c r="CA11" i="7"/>
  <c r="J1" i="7"/>
  <c r="AP10" i="7" s="1"/>
  <c r="AQ10" i="7" s="1"/>
  <c r="AB4" i="7"/>
  <c r="AF4" i="7"/>
  <c r="AJ4" i="7"/>
  <c r="Z5" i="7"/>
  <c r="AD5" i="7"/>
  <c r="AH5" i="7"/>
  <c r="AL5" i="7"/>
  <c r="AB6" i="7"/>
  <c r="AJ6" i="7"/>
  <c r="Z7" i="7"/>
  <c r="AD7" i="7"/>
  <c r="AH7" i="7"/>
  <c r="AL7" i="7"/>
  <c r="AB8" i="7"/>
  <c r="AF8" i="7"/>
  <c r="AJ8" i="7"/>
  <c r="Z9" i="7"/>
  <c r="AD9" i="7"/>
  <c r="AH9" i="7"/>
  <c r="AL9" i="7"/>
  <c r="AB10" i="7"/>
  <c r="AF10" i="7"/>
  <c r="AJ10" i="7"/>
  <c r="Z11" i="7"/>
  <c r="AD11" i="7"/>
  <c r="AH11" i="7"/>
  <c r="AL11" i="7"/>
  <c r="AB12" i="7"/>
  <c r="AF12" i="7"/>
  <c r="AJ12" i="7"/>
  <c r="Z13" i="7"/>
  <c r="AD13" i="7"/>
  <c r="AH13" i="7"/>
  <c r="AL13" i="7"/>
  <c r="AB14" i="7"/>
  <c r="AF14" i="7"/>
  <c r="AJ14" i="7"/>
  <c r="Z15" i="7"/>
  <c r="AD15" i="7"/>
  <c r="AH15" i="7"/>
  <c r="AL15" i="7"/>
  <c r="AB16" i="7"/>
  <c r="AF16" i="7"/>
  <c r="AJ16" i="7"/>
  <c r="Z17" i="7"/>
  <c r="AD17" i="7"/>
  <c r="AH17" i="7"/>
  <c r="AL17" i="7"/>
  <c r="AB18" i="7"/>
  <c r="AF18" i="7"/>
  <c r="AJ18" i="7"/>
  <c r="Z19" i="7"/>
  <c r="AH19" i="7"/>
  <c r="AL19" i="7"/>
  <c r="AB20" i="7"/>
  <c r="AJ20" i="7"/>
  <c r="H103" i="7"/>
  <c r="R1" i="7"/>
  <c r="AP18" i="7" s="1"/>
  <c r="AR18" i="7" s="1"/>
  <c r="AI3" i="7"/>
  <c r="CM3" i="7"/>
  <c r="K1" i="7"/>
  <c r="AP11" i="7" s="1"/>
  <c r="AQ11" i="7" s="1"/>
  <c r="CI3" i="7"/>
  <c r="CQ3" i="7"/>
  <c r="AG3" i="7"/>
  <c r="AK3" i="7"/>
  <c r="W103" i="7"/>
  <c r="X103" i="7"/>
  <c r="AQ5" i="7"/>
  <c r="AR5" i="7"/>
  <c r="U103" i="7"/>
  <c r="V103" i="7"/>
  <c r="AQ4" i="7"/>
  <c r="AR4" i="7"/>
  <c r="AQ3" i="7"/>
  <c r="AQ6" i="7"/>
  <c r="AS6" i="7" s="1"/>
  <c r="K5" i="2"/>
  <c r="K4" i="2"/>
  <c r="AQ8" i="7" l="1"/>
  <c r="AS8" i="7" s="1"/>
  <c r="Y103" i="7"/>
  <c r="AA103" i="7"/>
  <c r="AR7" i="7"/>
  <c r="AS7" i="7" s="1"/>
  <c r="CQ10" i="7"/>
  <c r="AK10" i="7"/>
  <c r="CM15" i="7"/>
  <c r="AI15" i="7"/>
  <c r="CO7" i="7"/>
  <c r="AJ7" i="7"/>
  <c r="AJ15" i="7"/>
  <c r="CO15" i="7"/>
  <c r="AG19" i="7"/>
  <c r="CI19" i="7"/>
  <c r="CS20" i="7"/>
  <c r="AL20" i="7"/>
  <c r="L1" i="7"/>
  <c r="AP12" i="7" s="1"/>
  <c r="AR12" i="7" s="1"/>
  <c r="AD19" i="7"/>
  <c r="CM11" i="7"/>
  <c r="AI11" i="7"/>
  <c r="CI6" i="7"/>
  <c r="AG6" i="7"/>
  <c r="CI18" i="7"/>
  <c r="AG18" i="7"/>
  <c r="AR9" i="7"/>
  <c r="AS9" i="7" s="1"/>
  <c r="AC3" i="7"/>
  <c r="O103" i="7"/>
  <c r="T103" i="7"/>
  <c r="AF6" i="7"/>
  <c r="R103" i="7"/>
  <c r="AI7" i="7"/>
  <c r="CM7" i="7"/>
  <c r="AK18" i="7"/>
  <c r="CQ18" i="7"/>
  <c r="AL6" i="7"/>
  <c r="CS6" i="7"/>
  <c r="CS10" i="7"/>
  <c r="AL10" i="7"/>
  <c r="AL14" i="7"/>
  <c r="CS14" i="7"/>
  <c r="CS18" i="7"/>
  <c r="AL18" i="7"/>
  <c r="AC6" i="7"/>
  <c r="CA6" i="7"/>
  <c r="CG3" i="7"/>
  <c r="AF3" i="7"/>
  <c r="AD20" i="7"/>
  <c r="CC20" i="7"/>
  <c r="CO11" i="7"/>
  <c r="AJ11" i="7"/>
  <c r="CA3" i="7"/>
  <c r="AF20" i="7"/>
  <c r="N1" i="7"/>
  <c r="AP14" i="7" s="1"/>
  <c r="AR14" i="7" s="1"/>
  <c r="AK6" i="7"/>
  <c r="CQ6" i="7"/>
  <c r="AG10" i="7"/>
  <c r="CI10" i="7"/>
  <c r="AG14" i="7"/>
  <c r="CI14" i="7"/>
  <c r="CQ19" i="7"/>
  <c r="AK19" i="7"/>
  <c r="S103" i="7"/>
  <c r="N103" i="7"/>
  <c r="P1" i="7"/>
  <c r="AP16" i="7" s="1"/>
  <c r="L103" i="7"/>
  <c r="T1" i="7"/>
  <c r="AP20" i="7" s="1"/>
  <c r="AR20" i="7" s="1"/>
  <c r="CK3" i="7"/>
  <c r="CQ14" i="7"/>
  <c r="AK14" i="7"/>
  <c r="CO19" i="7"/>
  <c r="AJ19" i="7"/>
  <c r="CG7" i="7"/>
  <c r="AF7" i="7"/>
  <c r="AF11" i="7"/>
  <c r="CG11" i="7"/>
  <c r="CG15" i="7"/>
  <c r="AF15" i="7"/>
  <c r="CA14" i="7"/>
  <c r="AC14" i="7"/>
  <c r="AH20" i="7"/>
  <c r="AH103" i="7" s="1"/>
  <c r="CK20" i="7"/>
  <c r="AJ3" i="7"/>
  <c r="CO3" i="7"/>
  <c r="CQ20" i="7"/>
  <c r="AK20" i="7"/>
  <c r="AI18" i="7"/>
  <c r="CM18" i="7"/>
  <c r="Q103" i="7"/>
  <c r="AE103" i="7"/>
  <c r="AI10" i="7"/>
  <c r="CM4" i="7"/>
  <c r="AI4" i="7"/>
  <c r="AI12" i="7"/>
  <c r="CM12" i="7"/>
  <c r="AI20" i="7"/>
  <c r="CM20" i="7"/>
  <c r="CM8" i="7"/>
  <c r="AI8" i="7"/>
  <c r="AI16" i="7"/>
  <c r="CM16" i="7"/>
  <c r="AB103" i="7"/>
  <c r="Z103" i="7"/>
  <c r="AR13" i="7"/>
  <c r="AS13" i="7" s="1"/>
  <c r="AR19" i="7"/>
  <c r="AS19" i="7" s="1"/>
  <c r="AR15" i="7"/>
  <c r="AS15" i="7" s="1"/>
  <c r="AR10" i="7"/>
  <c r="AS10" i="7" s="1"/>
  <c r="AQ18" i="7"/>
  <c r="AS18" i="7" s="1"/>
  <c r="AR17" i="7"/>
  <c r="AS17" i="7" s="1"/>
  <c r="AR11" i="7"/>
  <c r="AS11" i="7" s="1"/>
  <c r="AS4" i="7"/>
  <c r="AS5" i="7"/>
  <c r="AS3" i="7"/>
  <c r="K6" i="2"/>
  <c r="M6" i="2" s="1"/>
  <c r="AQ14" i="7" l="1"/>
  <c r="AS14" i="7" s="1"/>
  <c r="AK103" i="7"/>
  <c r="AV2" i="7"/>
  <c r="AQ20" i="7"/>
  <c r="AS20" i="7" s="1"/>
  <c r="AQ12" i="7"/>
  <c r="AS12" i="7" s="1"/>
  <c r="AJ103" i="7"/>
  <c r="AD103" i="7"/>
  <c r="AL103" i="7"/>
  <c r="AG103" i="7"/>
  <c r="AF103" i="7"/>
  <c r="AC103" i="7"/>
  <c r="AI103" i="7"/>
  <c r="AR16" i="7"/>
  <c r="AQ16" i="7"/>
  <c r="B11" i="2"/>
  <c r="AS16" i="7" l="1"/>
  <c r="AS21" i="7" s="1"/>
  <c r="AM103" i="7"/>
  <c r="AQ21" i="7"/>
  <c r="AY3" i="7" s="1"/>
  <c r="AA11" i="2"/>
  <c r="AK11" i="2" s="1"/>
  <c r="B12" i="2"/>
  <c r="AY6" i="7" l="1"/>
  <c r="AY4" i="7"/>
  <c r="F4" i="9"/>
  <c r="C3" i="9" s="1"/>
  <c r="C2" i="9" s="1"/>
  <c r="AA12" i="2"/>
  <c r="AK12" i="2" s="1"/>
  <c r="B13" i="2"/>
  <c r="C6" i="2" l="1"/>
  <c r="P5" i="2" s="1"/>
  <c r="B14" i="2"/>
  <c r="AA13" i="2"/>
  <c r="B15" i="2" l="1"/>
  <c r="AA14" i="2"/>
  <c r="AK14" i="2" s="1"/>
  <c r="AK13" i="2"/>
  <c r="AA15" i="2" l="1"/>
  <c r="AK15" i="2" s="1"/>
  <c r="B16" i="2"/>
  <c r="E15" i="2" l="1"/>
  <c r="B17" i="2"/>
  <c r="AH15" i="2"/>
  <c r="AA16" i="2"/>
  <c r="AH12" i="2"/>
  <c r="AH14" i="2"/>
  <c r="AH13" i="2"/>
  <c r="AL12" i="2"/>
  <c r="AL14" i="2"/>
  <c r="AL15" i="2"/>
  <c r="D15" i="2" s="1"/>
  <c r="AL11" i="2"/>
  <c r="AL13" i="2"/>
  <c r="AC11" i="2"/>
  <c r="AF13" i="2"/>
  <c r="AU13" i="2" s="1"/>
  <c r="AF12" i="2"/>
  <c r="AU12" i="2" s="1"/>
  <c r="AF14" i="2"/>
  <c r="AU14" i="2" s="1"/>
  <c r="AF11" i="2"/>
  <c r="AU11" i="2" s="1"/>
  <c r="AF15" i="2"/>
  <c r="AU15" i="2" s="1"/>
  <c r="AD12" i="2"/>
  <c r="AB13" i="2"/>
  <c r="AD14" i="2"/>
  <c r="AB15" i="2"/>
  <c r="AB12" i="2"/>
  <c r="AD13" i="2"/>
  <c r="AD11" i="2"/>
  <c r="AB14" i="2"/>
  <c r="AB11" i="2"/>
  <c r="AD15" i="2"/>
  <c r="AG14" i="2"/>
  <c r="AV14" i="2" s="1"/>
  <c r="AJ15" i="2"/>
  <c r="AE15" i="2" s="1"/>
  <c r="AT15" i="2" s="1"/>
  <c r="AJ13" i="2"/>
  <c r="AE13" i="2" s="1"/>
  <c r="AT13" i="2" s="1"/>
  <c r="AI12" i="2"/>
  <c r="AM15" i="2"/>
  <c r="C15" i="2" s="1"/>
  <c r="AI15" i="2"/>
  <c r="AJ14" i="2"/>
  <c r="AE14" i="2" s="1"/>
  <c r="AT14" i="2" s="1"/>
  <c r="AI11" i="2"/>
  <c r="AM11" i="2"/>
  <c r="C11" i="2" s="1"/>
  <c r="AJ11" i="2"/>
  <c r="AE11" i="2" s="1"/>
  <c r="AT11" i="2" s="1"/>
  <c r="AG15" i="2"/>
  <c r="AV15" i="2" s="1"/>
  <c r="AG12" i="2"/>
  <c r="AV12" i="2" s="1"/>
  <c r="AM12" i="2"/>
  <c r="C12" i="2" s="1"/>
  <c r="AI13" i="2"/>
  <c r="AM14" i="2"/>
  <c r="C14" i="2" s="1"/>
  <c r="AG13" i="2"/>
  <c r="AV13" i="2" s="1"/>
  <c r="AG11" i="2"/>
  <c r="AV11" i="2" s="1"/>
  <c r="AM13" i="2"/>
  <c r="C13" i="2" s="1"/>
  <c r="AI14" i="2"/>
  <c r="AH11" i="2"/>
  <c r="AJ12" i="2"/>
  <c r="AE12" i="2" s="1"/>
  <c r="AT12" i="2" s="1"/>
  <c r="D11" i="2" l="1"/>
  <c r="E11" i="2"/>
  <c r="D13" i="2"/>
  <c r="E13" i="2"/>
  <c r="D12" i="2"/>
  <c r="E12" i="2"/>
  <c r="D14" i="2"/>
  <c r="E14" i="2"/>
  <c r="AK16" i="2"/>
  <c r="AM16" i="2"/>
  <c r="C16" i="2" s="1"/>
  <c r="B18" i="2"/>
  <c r="AA17" i="2"/>
  <c r="AL17" i="2" s="1"/>
  <c r="AB16" i="2"/>
  <c r="AS16" i="2" s="1"/>
  <c r="AF16" i="2"/>
  <c r="AU16" i="2" s="1"/>
  <c r="AI16" i="2"/>
  <c r="AH16" i="2"/>
  <c r="AJ16" i="2"/>
  <c r="AE16" i="2" s="1"/>
  <c r="AT16" i="2" s="1"/>
  <c r="AG16" i="2"/>
  <c r="AV16" i="2" s="1"/>
  <c r="AD16" i="2"/>
  <c r="AN16" i="2" s="1"/>
  <c r="AL16" i="2"/>
  <c r="D16" i="2" s="1"/>
  <c r="AR15" i="2"/>
  <c r="AS15" i="2"/>
  <c r="AO11" i="2"/>
  <c r="AN11" i="2"/>
  <c r="AO14" i="2"/>
  <c r="AN14" i="2"/>
  <c r="AN15" i="2"/>
  <c r="AO15" i="2"/>
  <c r="AN13" i="2"/>
  <c r="AO13" i="2"/>
  <c r="AR13" i="2"/>
  <c r="AS13" i="2"/>
  <c r="AS14" i="2"/>
  <c r="AR14" i="2"/>
  <c r="AO12" i="2"/>
  <c r="AN12" i="2"/>
  <c r="AS11" i="2"/>
  <c r="AR11" i="2"/>
  <c r="AS12" i="2"/>
  <c r="AR12" i="2"/>
  <c r="AQ11" i="2"/>
  <c r="AP11" i="2"/>
  <c r="AC13" i="2"/>
  <c r="AC14" i="2"/>
  <c r="AC12" i="2"/>
  <c r="AC15" i="2"/>
  <c r="E16" i="2" l="1"/>
  <c r="AF17" i="2"/>
  <c r="AU17" i="2" s="1"/>
  <c r="AA18" i="2"/>
  <c r="AH18" i="2" s="1"/>
  <c r="AJ17" i="2"/>
  <c r="AE17" i="2" s="1"/>
  <c r="AT17" i="2" s="1"/>
  <c r="AH17" i="2"/>
  <c r="AM17" i="2"/>
  <c r="C17" i="2" s="1"/>
  <c r="B19" i="2"/>
  <c r="B20" i="2" s="1"/>
  <c r="AG17" i="2"/>
  <c r="AV17" i="2" s="1"/>
  <c r="AD17" i="2"/>
  <c r="AN17" i="2" s="1"/>
  <c r="AK17" i="2"/>
  <c r="E17" i="2" s="1"/>
  <c r="AB17" i="2"/>
  <c r="AS17" i="2" s="1"/>
  <c r="AI17" i="2"/>
  <c r="AC16" i="2"/>
  <c r="AP16" i="2" s="1"/>
  <c r="AR16" i="2"/>
  <c r="AO16" i="2"/>
  <c r="AP14" i="2"/>
  <c r="AQ14" i="2"/>
  <c r="AQ15" i="2"/>
  <c r="AP15" i="2"/>
  <c r="AQ13" i="2"/>
  <c r="AP13" i="2"/>
  <c r="AP12" i="2"/>
  <c r="AQ12" i="2"/>
  <c r="D17" i="2" l="1"/>
  <c r="AF18" i="2"/>
  <c r="AU18" i="2" s="1"/>
  <c r="AJ18" i="2"/>
  <c r="AE18" i="2" s="1"/>
  <c r="AT18" i="2" s="1"/>
  <c r="AB18" i="2"/>
  <c r="AS18" i="2" s="1"/>
  <c r="AG18" i="2"/>
  <c r="AV18" i="2" s="1"/>
  <c r="AM18" i="2"/>
  <c r="C18" i="2" s="1"/>
  <c r="AD18" i="2"/>
  <c r="AO18" i="2" s="1"/>
  <c r="AK18" i="2"/>
  <c r="E18" i="2" s="1"/>
  <c r="AC17" i="2"/>
  <c r="AP17" i="2" s="1"/>
  <c r="AI18" i="2"/>
  <c r="AL18" i="2"/>
  <c r="AA19" i="2"/>
  <c r="AH19" i="2" s="1"/>
  <c r="AO17" i="2"/>
  <c r="AR17" i="2"/>
  <c r="AQ16" i="2"/>
  <c r="AC18" i="2"/>
  <c r="B21" i="2"/>
  <c r="AA20" i="2"/>
  <c r="D18" i="2" l="1"/>
  <c r="AN18" i="2"/>
  <c r="AR18" i="2"/>
  <c r="AQ17" i="2"/>
  <c r="AJ19" i="2"/>
  <c r="AE19" i="2" s="1"/>
  <c r="AT19" i="2" s="1"/>
  <c r="AH20" i="2"/>
  <c r="AI19" i="2"/>
  <c r="AD19" i="2"/>
  <c r="AN19" i="2" s="1"/>
  <c r="AG19" i="2"/>
  <c r="AV19" i="2" s="1"/>
  <c r="AL19" i="2"/>
  <c r="AM19" i="2"/>
  <c r="C19" i="2" s="1"/>
  <c r="AB19" i="2"/>
  <c r="AR19" i="2" s="1"/>
  <c r="AF19" i="2"/>
  <c r="AU19" i="2" s="1"/>
  <c r="AK19" i="2"/>
  <c r="E19" i="2" s="1"/>
  <c r="AF20" i="2"/>
  <c r="AU20" i="2" s="1"/>
  <c r="AK20" i="2"/>
  <c r="AL20" i="2"/>
  <c r="AP18" i="2"/>
  <c r="AQ18" i="2"/>
  <c r="AB20" i="2"/>
  <c r="AD20" i="2"/>
  <c r="AA21" i="2"/>
  <c r="AH21" i="2" s="1"/>
  <c r="B22" i="2"/>
  <c r="AG20" i="2"/>
  <c r="AV20" i="2" s="1"/>
  <c r="AJ20" i="2"/>
  <c r="AE20" i="2" s="1"/>
  <c r="AT20" i="2" s="1"/>
  <c r="AI20" i="2"/>
  <c r="AM20" i="2"/>
  <c r="C20" i="2" s="1"/>
  <c r="D20" i="2" l="1"/>
  <c r="E20" i="2"/>
  <c r="D19" i="2"/>
  <c r="AO19" i="2"/>
  <c r="AC19" i="2"/>
  <c r="AQ19" i="2" s="1"/>
  <c r="AS19" i="2"/>
  <c r="AF21" i="2"/>
  <c r="AU21" i="2" s="1"/>
  <c r="AK21" i="2"/>
  <c r="AL21" i="2"/>
  <c r="AN20" i="2"/>
  <c r="AO20" i="2"/>
  <c r="AC20" i="2"/>
  <c r="AS20" i="2"/>
  <c r="AR20" i="2"/>
  <c r="AD21" i="2"/>
  <c r="AB21" i="2"/>
  <c r="AG21" i="2"/>
  <c r="AV21" i="2" s="1"/>
  <c r="AJ21" i="2"/>
  <c r="AE21" i="2" s="1"/>
  <c r="AT21" i="2" s="1"/>
  <c r="AI21" i="2"/>
  <c r="AM21" i="2"/>
  <c r="C21" i="2" s="1"/>
  <c r="B23" i="2"/>
  <c r="AA22" i="2"/>
  <c r="AH22" i="2" s="1"/>
  <c r="D21" i="2" l="1"/>
  <c r="E21" i="2"/>
  <c r="AP19" i="2"/>
  <c r="AF22" i="2"/>
  <c r="AU22" i="2" s="1"/>
  <c r="AK22" i="2"/>
  <c r="AL22" i="2"/>
  <c r="D22" i="2" s="1"/>
  <c r="AC21" i="2"/>
  <c r="AR21" i="2"/>
  <c r="AS21" i="2"/>
  <c r="AN21" i="2"/>
  <c r="AO21" i="2"/>
  <c r="AP20" i="2"/>
  <c r="AQ20" i="2"/>
  <c r="AD22" i="2"/>
  <c r="AB22" i="2"/>
  <c r="B24" i="2"/>
  <c r="AA23" i="2"/>
  <c r="AH23" i="2" s="1"/>
  <c r="AG22" i="2"/>
  <c r="AV22" i="2" s="1"/>
  <c r="AI22" i="2"/>
  <c r="AJ22" i="2"/>
  <c r="AE22" i="2" s="1"/>
  <c r="AT22" i="2" s="1"/>
  <c r="AM22" i="2"/>
  <c r="C22" i="2" s="1"/>
  <c r="E22" i="2" l="1"/>
  <c r="AF23" i="2"/>
  <c r="AU23" i="2" s="1"/>
  <c r="AK23" i="2"/>
  <c r="AL23" i="2"/>
  <c r="D23" i="2" s="1"/>
  <c r="AC22" i="2"/>
  <c r="AR22" i="2"/>
  <c r="AS22" i="2"/>
  <c r="AN22" i="2"/>
  <c r="AO22" i="2"/>
  <c r="AQ21" i="2"/>
  <c r="AP21" i="2"/>
  <c r="AB23" i="2"/>
  <c r="AD23" i="2"/>
  <c r="AG23" i="2"/>
  <c r="AV23" i="2" s="1"/>
  <c r="AJ23" i="2"/>
  <c r="AE23" i="2" s="1"/>
  <c r="AT23" i="2" s="1"/>
  <c r="AI23" i="2"/>
  <c r="AM23" i="2"/>
  <c r="C23" i="2" s="1"/>
  <c r="AA24" i="2"/>
  <c r="AH24" i="2" s="1"/>
  <c r="B25" i="2"/>
  <c r="E23" i="2" l="1"/>
  <c r="AF24" i="2"/>
  <c r="AU24" i="2" s="1"/>
  <c r="AK24" i="2"/>
  <c r="E24" i="2" s="1"/>
  <c r="AL24" i="2"/>
  <c r="D24" i="2" s="1"/>
  <c r="AC23" i="2"/>
  <c r="AR23" i="2"/>
  <c r="AS23" i="2"/>
  <c r="AN23" i="2"/>
  <c r="AO23" i="2"/>
  <c r="AP22" i="2"/>
  <c r="AQ22" i="2"/>
  <c r="AD24" i="2"/>
  <c r="AB24" i="2"/>
  <c r="AG24" i="2"/>
  <c r="AV24" i="2" s="1"/>
  <c r="AJ24" i="2"/>
  <c r="AE24" i="2" s="1"/>
  <c r="AT24" i="2" s="1"/>
  <c r="AI24" i="2"/>
  <c r="AM24" i="2"/>
  <c r="C24" i="2" s="1"/>
  <c r="B26" i="2"/>
  <c r="AA25" i="2"/>
  <c r="AH25" i="2" s="1"/>
  <c r="AF25" i="2" l="1"/>
  <c r="AU25" i="2" s="1"/>
  <c r="AK25" i="2"/>
  <c r="E25" i="2" s="1"/>
  <c r="AL25" i="2"/>
  <c r="D25" i="2" s="1"/>
  <c r="AC24" i="2"/>
  <c r="AR24" i="2"/>
  <c r="AS24" i="2"/>
  <c r="AN24" i="2"/>
  <c r="AO24" i="2"/>
  <c r="AP23" i="2"/>
  <c r="AQ23" i="2"/>
  <c r="AD25" i="2"/>
  <c r="AB25" i="2"/>
  <c r="AG25" i="2"/>
  <c r="AV25" i="2" s="1"/>
  <c r="AJ25" i="2"/>
  <c r="AE25" i="2" s="1"/>
  <c r="AT25" i="2" s="1"/>
  <c r="AM25" i="2"/>
  <c r="C25" i="2" s="1"/>
  <c r="AI25" i="2"/>
  <c r="AA26" i="2"/>
  <c r="AH26" i="2" s="1"/>
  <c r="B27" i="2"/>
  <c r="AF26" i="2" l="1"/>
  <c r="AU26" i="2" s="1"/>
  <c r="AK26" i="2"/>
  <c r="E26" i="2" s="1"/>
  <c r="AL26" i="2"/>
  <c r="D26" i="2" s="1"/>
  <c r="AN25" i="2"/>
  <c r="AO25" i="2"/>
  <c r="AC25" i="2"/>
  <c r="AR25" i="2"/>
  <c r="AS25" i="2"/>
  <c r="AP24" i="2"/>
  <c r="AQ24" i="2"/>
  <c r="AB26" i="2"/>
  <c r="AD26" i="2"/>
  <c r="B28" i="2"/>
  <c r="AA27" i="2"/>
  <c r="AH27" i="2" s="1"/>
  <c r="AG26" i="2"/>
  <c r="AV26" i="2" s="1"/>
  <c r="AM26" i="2"/>
  <c r="C26" i="2" s="1"/>
  <c r="AI26" i="2"/>
  <c r="AJ26" i="2"/>
  <c r="AE26" i="2" s="1"/>
  <c r="AT26" i="2" s="1"/>
  <c r="AF27" i="2" l="1"/>
  <c r="AU27" i="2" s="1"/>
  <c r="AK27" i="2"/>
  <c r="AL27" i="2"/>
  <c r="D27" i="2" s="1"/>
  <c r="AP25" i="2"/>
  <c r="AQ25" i="2"/>
  <c r="AC26" i="2"/>
  <c r="AR26" i="2"/>
  <c r="AS26" i="2"/>
  <c r="AN26" i="2"/>
  <c r="AO26" i="2"/>
  <c r="AB27" i="2"/>
  <c r="AD27" i="2"/>
  <c r="AG27" i="2"/>
  <c r="AV27" i="2" s="1"/>
  <c r="AM27" i="2"/>
  <c r="C27" i="2" s="1"/>
  <c r="AJ27" i="2"/>
  <c r="AE27" i="2" s="1"/>
  <c r="AT27" i="2" s="1"/>
  <c r="AI27" i="2"/>
  <c r="B29" i="2"/>
  <c r="AA28" i="2"/>
  <c r="AH28" i="2" s="1"/>
  <c r="E27" i="2" l="1"/>
  <c r="AF28" i="2"/>
  <c r="AU28" i="2" s="1"/>
  <c r="AK28" i="2"/>
  <c r="AL28" i="2"/>
  <c r="D28" i="2" s="1"/>
  <c r="AC27" i="2"/>
  <c r="AR27" i="2"/>
  <c r="AS27" i="2"/>
  <c r="AP26" i="2"/>
  <c r="AQ26" i="2"/>
  <c r="AN27" i="2"/>
  <c r="AO27" i="2"/>
  <c r="AD28" i="2"/>
  <c r="AB28" i="2"/>
  <c r="B30" i="2"/>
  <c r="AA29" i="2"/>
  <c r="AH29" i="2" s="1"/>
  <c r="AG28" i="2"/>
  <c r="AV28" i="2" s="1"/>
  <c r="AJ28" i="2"/>
  <c r="AE28" i="2" s="1"/>
  <c r="AT28" i="2" s="1"/>
  <c r="AI28" i="2"/>
  <c r="AM28" i="2"/>
  <c r="C28" i="2" s="1"/>
  <c r="E28" i="2" l="1"/>
  <c r="AF29" i="2"/>
  <c r="AU29" i="2" s="1"/>
  <c r="AK29" i="2"/>
  <c r="AL29" i="2"/>
  <c r="D29" i="2" s="1"/>
  <c r="AC28" i="2"/>
  <c r="AR28" i="2"/>
  <c r="AS28" i="2"/>
  <c r="AN28" i="2"/>
  <c r="AO28" i="2"/>
  <c r="AP27" i="2"/>
  <c r="AQ27" i="2"/>
  <c r="AB29" i="2"/>
  <c r="AD29" i="2"/>
  <c r="AG29" i="2"/>
  <c r="AV29" i="2" s="1"/>
  <c r="AI29" i="2"/>
  <c r="AJ29" i="2"/>
  <c r="AE29" i="2" s="1"/>
  <c r="AT29" i="2" s="1"/>
  <c r="AM29" i="2"/>
  <c r="C29" i="2" s="1"/>
  <c r="AA30" i="2"/>
  <c r="AH30" i="2" s="1"/>
  <c r="B31" i="2"/>
  <c r="E29" i="2" l="1"/>
  <c r="AF30" i="2"/>
  <c r="AU30" i="2" s="1"/>
  <c r="AK30" i="2"/>
  <c r="AL30" i="2"/>
  <c r="D30" i="2" s="1"/>
  <c r="AC29" i="2"/>
  <c r="AR29" i="2"/>
  <c r="AS29" i="2"/>
  <c r="AN29" i="2"/>
  <c r="AO29" i="2"/>
  <c r="AP28" i="2"/>
  <c r="AQ28" i="2"/>
  <c r="AD30" i="2"/>
  <c r="AB30" i="2"/>
  <c r="AG30" i="2"/>
  <c r="AV30" i="2" s="1"/>
  <c r="AI30" i="2"/>
  <c r="AJ30" i="2"/>
  <c r="AE30" i="2" s="1"/>
  <c r="AT30" i="2" s="1"/>
  <c r="AM30" i="2"/>
  <c r="C30" i="2" s="1"/>
  <c r="AA31" i="2"/>
  <c r="AH31" i="2" s="1"/>
  <c r="B32" i="2"/>
  <c r="E30" i="2" l="1"/>
  <c r="AF31" i="2"/>
  <c r="AU31" i="2" s="1"/>
  <c r="AK31" i="2"/>
  <c r="AL31" i="2"/>
  <c r="D31" i="2" s="1"/>
  <c r="AC30" i="2"/>
  <c r="AR30" i="2"/>
  <c r="AS30" i="2"/>
  <c r="AN30" i="2"/>
  <c r="AO30" i="2"/>
  <c r="AP29" i="2"/>
  <c r="AQ29" i="2"/>
  <c r="AB31" i="2"/>
  <c r="AD31" i="2"/>
  <c r="AG31" i="2"/>
  <c r="AV31" i="2" s="1"/>
  <c r="AJ31" i="2"/>
  <c r="AE31" i="2" s="1"/>
  <c r="AT31" i="2" s="1"/>
  <c r="AI31" i="2"/>
  <c r="AM31" i="2"/>
  <c r="C31" i="2" s="1"/>
  <c r="B33" i="2"/>
  <c r="AA32" i="2"/>
  <c r="AH32" i="2" s="1"/>
  <c r="E31" i="2" l="1"/>
  <c r="AF32" i="2"/>
  <c r="AU32" i="2" s="1"/>
  <c r="AK32" i="2"/>
  <c r="AL32" i="2"/>
  <c r="D32" i="2" s="1"/>
  <c r="AN31" i="2"/>
  <c r="AO31" i="2"/>
  <c r="AC31" i="2"/>
  <c r="AR31" i="2"/>
  <c r="AS31" i="2"/>
  <c r="AP30" i="2"/>
  <c r="AQ30" i="2"/>
  <c r="AD32" i="2"/>
  <c r="AB32" i="2"/>
  <c r="B34" i="2"/>
  <c r="AA33" i="2"/>
  <c r="AH33" i="2" s="1"/>
  <c r="AG32" i="2"/>
  <c r="AV32" i="2" s="1"/>
  <c r="AI32" i="2"/>
  <c r="AJ32" i="2"/>
  <c r="AE32" i="2" s="1"/>
  <c r="AT32" i="2" s="1"/>
  <c r="AM32" i="2"/>
  <c r="C32" i="2" s="1"/>
  <c r="E32" i="2" l="1"/>
  <c r="AF33" i="2"/>
  <c r="AU33" i="2" s="1"/>
  <c r="AK33" i="2"/>
  <c r="AL33" i="2"/>
  <c r="D33" i="2" s="1"/>
  <c r="AN32" i="2"/>
  <c r="AO32" i="2"/>
  <c r="AP31" i="2"/>
  <c r="AQ31" i="2"/>
  <c r="AC32" i="2"/>
  <c r="AR32" i="2"/>
  <c r="AS32" i="2"/>
  <c r="AB33" i="2"/>
  <c r="AD33" i="2"/>
  <c r="AG33" i="2"/>
  <c r="AV33" i="2" s="1"/>
  <c r="AJ33" i="2"/>
  <c r="AE33" i="2" s="1"/>
  <c r="AT33" i="2" s="1"/>
  <c r="AI33" i="2"/>
  <c r="AM33" i="2"/>
  <c r="C33" i="2" s="1"/>
  <c r="AA34" i="2"/>
  <c r="AH34" i="2" s="1"/>
  <c r="B35" i="2"/>
  <c r="E33" i="2" l="1"/>
  <c r="AF34" i="2"/>
  <c r="AU34" i="2" s="1"/>
  <c r="AK34" i="2"/>
  <c r="AL34" i="2"/>
  <c r="D34" i="2" s="1"/>
  <c r="AN33" i="2"/>
  <c r="AO33" i="2"/>
  <c r="AC33" i="2"/>
  <c r="AR33" i="2"/>
  <c r="AS33" i="2"/>
  <c r="AP32" i="2"/>
  <c r="AQ32" i="2"/>
  <c r="AD34" i="2"/>
  <c r="AB34" i="2"/>
  <c r="AG34" i="2"/>
  <c r="AV34" i="2" s="1"/>
  <c r="AJ34" i="2"/>
  <c r="AE34" i="2" s="1"/>
  <c r="AT34" i="2" s="1"/>
  <c r="AM34" i="2"/>
  <c r="C34" i="2" s="1"/>
  <c r="AI34" i="2"/>
  <c r="B36" i="2"/>
  <c r="AA35" i="2"/>
  <c r="AH35" i="2" s="1"/>
  <c r="E34" i="2" l="1"/>
  <c r="AF35" i="2"/>
  <c r="AU35" i="2" s="1"/>
  <c r="AK35" i="2"/>
  <c r="AL35" i="2"/>
  <c r="D35" i="2" s="1"/>
  <c r="AP33" i="2"/>
  <c r="AQ33" i="2"/>
  <c r="AN34" i="2"/>
  <c r="AO34" i="2"/>
  <c r="AC34" i="2"/>
  <c r="AR34" i="2"/>
  <c r="AS34" i="2"/>
  <c r="AB35" i="2"/>
  <c r="AD35" i="2"/>
  <c r="B37" i="2"/>
  <c r="AA36" i="2"/>
  <c r="AH36" i="2" s="1"/>
  <c r="AG35" i="2"/>
  <c r="AV35" i="2" s="1"/>
  <c r="AM35" i="2"/>
  <c r="C35" i="2" s="1"/>
  <c r="AI35" i="2"/>
  <c r="AJ35" i="2"/>
  <c r="AE35" i="2" s="1"/>
  <c r="AT35" i="2" s="1"/>
  <c r="E35" i="2" l="1"/>
  <c r="AF36" i="2"/>
  <c r="AU36" i="2" s="1"/>
  <c r="AK36" i="2"/>
  <c r="AL36" i="2"/>
  <c r="D36" i="2" s="1"/>
  <c r="AC35" i="2"/>
  <c r="AR35" i="2"/>
  <c r="AS35" i="2"/>
  <c r="AN35" i="2"/>
  <c r="AO35" i="2"/>
  <c r="AP34" i="2"/>
  <c r="AQ34" i="2"/>
  <c r="AB36" i="2"/>
  <c r="AD36" i="2"/>
  <c r="AG36" i="2"/>
  <c r="AV36" i="2" s="1"/>
  <c r="AM36" i="2"/>
  <c r="C36" i="2" s="1"/>
  <c r="AI36" i="2"/>
  <c r="AJ36" i="2"/>
  <c r="AE36" i="2" s="1"/>
  <c r="AT36" i="2" s="1"/>
  <c r="AA37" i="2"/>
  <c r="AH37" i="2" s="1"/>
  <c r="B38" i="2"/>
  <c r="E36" i="2" l="1"/>
  <c r="AF37" i="2"/>
  <c r="AU37" i="2" s="1"/>
  <c r="AK37" i="2"/>
  <c r="AL37" i="2"/>
  <c r="D37" i="2" s="1"/>
  <c r="AN36" i="2"/>
  <c r="AO36" i="2"/>
  <c r="AC36" i="2"/>
  <c r="AR36" i="2"/>
  <c r="AS36" i="2"/>
  <c r="AP35" i="2"/>
  <c r="AQ35" i="2"/>
  <c r="AB37" i="2"/>
  <c r="AD37" i="2"/>
  <c r="B39" i="2"/>
  <c r="AA38" i="2"/>
  <c r="AH38" i="2" s="1"/>
  <c r="AG37" i="2"/>
  <c r="AV37" i="2" s="1"/>
  <c r="AI37" i="2"/>
  <c r="AJ37" i="2"/>
  <c r="AE37" i="2" s="1"/>
  <c r="AT37" i="2" s="1"/>
  <c r="AM37" i="2"/>
  <c r="C37" i="2" s="1"/>
  <c r="E37" i="2" l="1"/>
  <c r="AF38" i="2"/>
  <c r="AU38" i="2" s="1"/>
  <c r="AK38" i="2"/>
  <c r="E38" i="2" s="1"/>
  <c r="AL38" i="2"/>
  <c r="D38" i="2" s="1"/>
  <c r="AC37" i="2"/>
  <c r="AR37" i="2"/>
  <c r="AS37" i="2"/>
  <c r="AP36" i="2"/>
  <c r="AQ36" i="2"/>
  <c r="AN37" i="2"/>
  <c r="AO37" i="2"/>
  <c r="AB38" i="2"/>
  <c r="AD38" i="2"/>
  <c r="AG38" i="2"/>
  <c r="AV38" i="2" s="1"/>
  <c r="AI38" i="2"/>
  <c r="AM38" i="2"/>
  <c r="C38" i="2" s="1"/>
  <c r="AJ38" i="2"/>
  <c r="AE38" i="2" s="1"/>
  <c r="AT38" i="2" s="1"/>
  <c r="B40" i="2"/>
  <c r="AA39" i="2"/>
  <c r="AH39" i="2" s="1"/>
  <c r="AF39" i="2" l="1"/>
  <c r="AU39" i="2" s="1"/>
  <c r="AK39" i="2"/>
  <c r="AL39" i="2"/>
  <c r="D39" i="2" s="1"/>
  <c r="AN38" i="2"/>
  <c r="AO38" i="2"/>
  <c r="AC38" i="2"/>
  <c r="AR38" i="2"/>
  <c r="AS38" i="2"/>
  <c r="AP37" i="2"/>
  <c r="AQ37" i="2"/>
  <c r="AB39" i="2"/>
  <c r="AD39" i="2"/>
  <c r="AG39" i="2"/>
  <c r="AV39" i="2" s="1"/>
  <c r="AM39" i="2"/>
  <c r="C39" i="2" s="1"/>
  <c r="AJ39" i="2"/>
  <c r="AE39" i="2" s="1"/>
  <c r="AT39" i="2" s="1"/>
  <c r="AI39" i="2"/>
  <c r="AA40" i="2"/>
  <c r="AH40" i="2" s="1"/>
  <c r="E39" i="2" l="1"/>
  <c r="AF40" i="2"/>
  <c r="AU40" i="2" s="1"/>
  <c r="AK40" i="2"/>
  <c r="AL40" i="2"/>
  <c r="D40" i="2" s="1"/>
  <c r="AC39" i="2"/>
  <c r="AR39" i="2"/>
  <c r="AS39" i="2"/>
  <c r="AP38" i="2"/>
  <c r="AQ38" i="2"/>
  <c r="AN39" i="2"/>
  <c r="AO39" i="2"/>
  <c r="AB40" i="2"/>
  <c r="AD40" i="2"/>
  <c r="AG40" i="2"/>
  <c r="AV40" i="2" s="1"/>
  <c r="AJ40" i="2"/>
  <c r="AE40" i="2" s="1"/>
  <c r="AT40" i="2" s="1"/>
  <c r="AI40" i="2"/>
  <c r="AM40" i="2"/>
  <c r="C40" i="2" s="1"/>
  <c r="E40" i="2" l="1"/>
  <c r="AN40" i="2"/>
  <c r="AO40" i="2"/>
  <c r="AC40" i="2"/>
  <c r="AR40" i="2"/>
  <c r="AS40" i="2"/>
  <c r="AP39" i="2"/>
  <c r="AQ39" i="2"/>
  <c r="AP40" i="2" l="1"/>
  <c r="AQ40" i="2"/>
</calcChain>
</file>

<file path=xl/comments1.xml><?xml version="1.0" encoding="utf-8"?>
<comments xmlns="http://schemas.openxmlformats.org/spreadsheetml/2006/main">
  <authors>
    <author>User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Tiempo fuera de servicio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Costo por consecuencia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Costo por baja confiabilidad sin incluir costo por perdida de producción</t>
        </r>
      </text>
    </comment>
    <comment ref="AQ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Costo por baja confiabilidad incluyendo costo por perdida de producción</t>
        </r>
      </text>
    </comment>
    <comment ref="AR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Costo por baja confiabilidad sin incluir costo por perdida de producción</t>
        </r>
      </text>
    </comment>
    <comment ref="AS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Costo por baja confiabilidad incluyendo costo por perdida de producción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Solo parte electrónica</t>
        </r>
      </text>
    </comment>
  </commentList>
</comments>
</file>

<file path=xl/sharedStrings.xml><?xml version="1.0" encoding="utf-8"?>
<sst xmlns="http://schemas.openxmlformats.org/spreadsheetml/2006/main" count="198" uniqueCount="135">
  <si>
    <t>λ</t>
  </si>
  <si>
    <t>β</t>
  </si>
  <si>
    <t>N</t>
  </si>
  <si>
    <t>n*</t>
  </si>
  <si>
    <t>T*</t>
  </si>
  <si>
    <t>Reemplazo de equipos CA</t>
  </si>
  <si>
    <t xml:space="preserve">λ </t>
  </si>
  <si>
    <t>R</t>
  </si>
  <si>
    <t>R[(t2+t1)/t1]</t>
  </si>
  <si>
    <t>MTBF t2-MTBF t1</t>
  </si>
  <si>
    <t>N t2-N t1</t>
  </si>
  <si>
    <t>T</t>
  </si>
  <si>
    <t>Modelo de Crow Amsaa</t>
  </si>
  <si>
    <t>Incremento</t>
  </si>
  <si>
    <t>Tiempo proyectados</t>
  </si>
  <si>
    <t>CUADROS COMPARATIVOS DE MODELOS NHPP / CROW AMSAA - LOG LINEAL</t>
  </si>
  <si>
    <t>CUADROS COMPARATIVOS DE MODELOS NHPP / LOG LINEAL</t>
  </si>
  <si>
    <t>Nt</t>
  </si>
  <si>
    <t>N t2-N t0</t>
  </si>
  <si>
    <t>MTBF t</t>
  </si>
  <si>
    <t>MTBF t2-MTBF t0</t>
  </si>
  <si>
    <t>TFS hr/f</t>
  </si>
  <si>
    <t>CT spp</t>
  </si>
  <si>
    <t>CT cpp</t>
  </si>
  <si>
    <t>CT spp t2-t1</t>
  </si>
  <si>
    <t>CT cpp t2-t1</t>
  </si>
  <si>
    <t>CT spp t2-t0</t>
  </si>
  <si>
    <t>CT cpp t2-t0</t>
  </si>
  <si>
    <t>Disp. Inh. T</t>
  </si>
  <si>
    <t>Disp. Inh. t2-t1</t>
  </si>
  <si>
    <t>Disp. Inh. t2-t0</t>
  </si>
  <si>
    <t>C falla/hr</t>
  </si>
  <si>
    <t>C over/hr</t>
  </si>
  <si>
    <t>Copt/hr</t>
  </si>
  <si>
    <t xml:space="preserve">T0 inicial </t>
  </si>
  <si>
    <t>It</t>
  </si>
  <si>
    <t>-</t>
  </si>
  <si>
    <t>Max T</t>
  </si>
  <si>
    <t>Parámetros Crow Amsaa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</si>
  <si>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</si>
  <si>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</si>
  <si>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</si>
  <si>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</si>
  <si>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</si>
  <si>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</si>
  <si>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</si>
  <si>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</si>
  <si>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</si>
  <si>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</si>
  <si>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</si>
  <si>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</si>
  <si>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</si>
  <si>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</si>
  <si>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</si>
  <si>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</si>
  <si>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</si>
  <si>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</si>
  <si>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LnS1</t>
  </si>
  <si>
    <t>LnS2</t>
  </si>
  <si>
    <t>LnS3</t>
  </si>
  <si>
    <t>LnS4</t>
  </si>
  <si>
    <t>LnS5</t>
  </si>
  <si>
    <t>LnS6</t>
  </si>
  <si>
    <t>LnS7</t>
  </si>
  <si>
    <t>LnS8</t>
  </si>
  <si>
    <t>LnS9</t>
  </si>
  <si>
    <t>LnS10</t>
  </si>
  <si>
    <t>LnS11</t>
  </si>
  <si>
    <t>LnS12</t>
  </si>
  <si>
    <t>LnS13</t>
  </si>
  <si>
    <t>LnS14</t>
  </si>
  <si>
    <t>LnS15</t>
  </si>
  <si>
    <t>LnS16</t>
  </si>
  <si>
    <t>LnS17</t>
  </si>
  <si>
    <t>LnS18</t>
  </si>
  <si>
    <t>Total</t>
  </si>
  <si>
    <t>T^β</t>
  </si>
  <si>
    <t>Ln T</t>
  </si>
  <si>
    <t>T^βxLnT</t>
  </si>
  <si>
    <t>θ</t>
  </si>
  <si>
    <t>Suma</t>
  </si>
  <si>
    <t>costo  falla usd/hr</t>
  </si>
  <si>
    <t>costo consc usd/hr</t>
  </si>
  <si>
    <t>Costo falla usd/f</t>
  </si>
  <si>
    <t>Costo consc usd/f</t>
  </si>
  <si>
    <t>Costo Total usd/f</t>
  </si>
  <si>
    <t>|</t>
  </si>
  <si>
    <t>Solo agregar datos</t>
  </si>
  <si>
    <t>Costo USD/hr</t>
  </si>
  <si>
    <t>Tiempo optimo de overhaul</t>
  </si>
  <si>
    <t>Costo overhaul</t>
  </si>
  <si>
    <t>Tiempo para reparar hr</t>
  </si>
  <si>
    <t>Min</t>
  </si>
  <si>
    <t>Med</t>
  </si>
  <si>
    <t>Max</t>
  </si>
  <si>
    <t>TTR</t>
  </si>
  <si>
    <t>Costo por falla usd/hr</t>
  </si>
  <si>
    <t>Cf usd/hr</t>
  </si>
  <si>
    <t>Costo por consecuencia usd/hr</t>
  </si>
  <si>
    <t>CC usd/hr</t>
  </si>
  <si>
    <t>Cost total por falla USD/f</t>
  </si>
  <si>
    <t>Cr/f</t>
  </si>
  <si>
    <t>Cc/f</t>
  </si>
  <si>
    <t>C total/f</t>
  </si>
  <si>
    <t>Mín</t>
  </si>
  <si>
    <t>Medio</t>
  </si>
  <si>
    <t>Máximo</t>
  </si>
  <si>
    <t>CUADROS COMPARATIVOS DE MODELO DE CROW AMSAA</t>
  </si>
  <si>
    <t>ANÁLISIS DE REEMPLAZO Y OVERHAUL TÉCNICO APLICADO A FLOTA DE EQUIPOS</t>
  </si>
  <si>
    <t>Número esperado de fallas de un tiempo T0 a un tiempo T2</t>
  </si>
  <si>
    <t>Número esperado de fallas totales de todo el ciclo de vida del equipo</t>
  </si>
  <si>
    <t>MTBF total de todo el ciclo de vida del equipo</t>
  </si>
  <si>
    <t>Número esperado de fallas de un tiempo T1 a un tiempo T2 consecutivamente</t>
  </si>
  <si>
    <t>MTBF de un tiempo T1 a un tiempo T2 consecutivamente</t>
  </si>
  <si>
    <t>MTBF de un tiempo T0 a un tiempo T2</t>
  </si>
  <si>
    <t>Confiabilidad condicional para un tiempo T2 si el equipo ya trabajo sin fallar hasta un tiempo t1</t>
  </si>
  <si>
    <t>Confiabilidad total del equipos</t>
  </si>
  <si>
    <t>Tasa de ocurrencia de fallas total del equipo</t>
  </si>
  <si>
    <t>Costo total de overhaul por cada hora de trabajo</t>
  </si>
  <si>
    <t>Costo total de fallas por cada hora de trabajo</t>
  </si>
  <si>
    <t>Costo optimo o costo total por cada hora de trabajo</t>
  </si>
  <si>
    <t>Costo total de fallas sin considerar costos por perdida de producción o por consecuencia</t>
  </si>
  <si>
    <t>Costo total de fallas considerando costos por perdida de producción o por consecuencia</t>
  </si>
  <si>
    <t>Costo total de fallas sin considerar costos por perdida de producción o por consecuencia de un tiempo T1 a un tiempo T2 consecutivamente</t>
  </si>
  <si>
    <t>Costo total de fallas considerando costos por perdida de producción o por consecuencia de un tiempo T1 a un tiempo T2 consecutivamente</t>
  </si>
  <si>
    <t>Descripción</t>
  </si>
  <si>
    <t>Costo total de fallas sin considerar costos por perdida de producción o por consecuencia de un tiempo T0 a un tiempo T2</t>
  </si>
  <si>
    <t>Costo total de fallas considerando costos por perdida de producción o por consecuencia de un tiempo T0 a un tiempo T2</t>
  </si>
  <si>
    <t>Disponibilidad inherente total de todo el ciclo de vida del equipo</t>
  </si>
  <si>
    <t>Disponibilidad inherente total de un tiempo T1 a un tiempo T2 consecutivamente</t>
  </si>
  <si>
    <t>Disponibilidad inherente de un tiempo T0 a un tiempo T2</t>
  </si>
  <si>
    <t>I E</t>
  </si>
  <si>
    <t>II E</t>
  </si>
  <si>
    <t>CA usd/oh</t>
  </si>
  <si>
    <t>CTf usd/f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</si>
</sst>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"/>
    <numFmt numFmtId="165" formatCode="0.000000"/>
    <numFmt numFmtId="166" formatCode="#,##0.0"/>
    <numFmt numFmtId="167" formatCode="_-[$$-1004]* #,##0.0_-;\-[$$-1004]* #,##0.0_-;_-[$$-1004]* &quot;-&quot;?_-;_-@_-"/>
    <numFmt numFmtId="168" formatCode="0.0%"/>
    <numFmt numFmtId="169" formatCode="0.0000E+00"/>
    <numFmt numFmtId="170" formatCode="#,##0.000"/>
    <numFmt numFmtId="171" formatCode="_-[$$-1004]* #,##0.0_-;\-[$$-1004]* #,##0.0_-;_-[$$-1004]* &quot;-&quot;??_-;_-@_-"/>
    <numFmt numFmtId="172" formatCode="_-[$$-1004]* #,##0.00_-;\-[$$-1004]* #,##0.00_-;_-[$$-1004]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0" fillId="2" borderId="0" xfId="0" applyFill="1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9" fontId="0" fillId="0" borderId="0" xfId="1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Alignment="1" applyProtection="1">
      <alignment horizontal="center"/>
    </xf>
    <xf numFmtId="2" fontId="0" fillId="2" borderId="0" xfId="0" applyNumberFormat="1" applyFill="1" applyAlignment="1" applyProtection="1">
      <alignment horizontal="center"/>
    </xf>
    <xf numFmtId="164" fontId="0" fillId="2" borderId="0" xfId="0" applyNumberFormat="1" applyFill="1" applyProtection="1"/>
    <xf numFmtId="0" fontId="3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164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166" fontId="0" fillId="0" borderId="0" xfId="0" applyNumberFormat="1" applyAlignment="1" applyProtection="1">
      <alignment horizontal="center"/>
      <protection hidden="1"/>
    </xf>
    <xf numFmtId="167" fontId="0" fillId="0" borderId="0" xfId="0" applyNumberFormat="1" applyProtection="1">
      <protection hidden="1"/>
    </xf>
    <xf numFmtId="0" fontId="0" fillId="2" borderId="0" xfId="0" applyFill="1" applyAlignment="1" applyProtection="1">
      <alignment horizontal="center"/>
    </xf>
    <xf numFmtId="164" fontId="0" fillId="3" borderId="0" xfId="0" applyNumberFormat="1" applyFill="1" applyAlignment="1" applyProtection="1">
      <alignment horizontal="center" vertical="center"/>
      <protection hidden="1"/>
    </xf>
    <xf numFmtId="164" fontId="0" fillId="2" borderId="0" xfId="0" applyNumberFormat="1" applyFill="1" applyAlignment="1" applyProtection="1">
      <alignment horizontal="center" vertical="center"/>
      <protection hidden="1"/>
    </xf>
    <xf numFmtId="168" fontId="0" fillId="0" borderId="0" xfId="1" applyNumberFormat="1" applyFont="1" applyAlignment="1" applyProtection="1">
      <alignment horizontal="center"/>
      <protection hidden="1"/>
    </xf>
    <xf numFmtId="0" fontId="2" fillId="2" borderId="0" xfId="0" applyFont="1" applyFill="1" applyProtection="1"/>
    <xf numFmtId="0" fontId="9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hidden="1"/>
    </xf>
    <xf numFmtId="0" fontId="9" fillId="3" borderId="0" xfId="0" applyFont="1" applyFill="1" applyBorder="1" applyAlignment="1">
      <alignment horizontal="center"/>
    </xf>
    <xf numFmtId="3" fontId="0" fillId="0" borderId="0" xfId="0" applyNumberFormat="1" applyAlignment="1" applyProtection="1">
      <alignment horizontal="center"/>
      <protection hidden="1"/>
    </xf>
    <xf numFmtId="0" fontId="2" fillId="0" borderId="0" xfId="0" applyFont="1" applyFill="1" applyBorder="1" applyAlignment="1">
      <alignment horizontal="center"/>
    </xf>
    <xf numFmtId="2" fontId="0" fillId="0" borderId="0" xfId="0" applyNumberFormat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0" fillId="3" borderId="3" xfId="0" applyFill="1" applyBorder="1" applyAlignment="1" applyProtection="1">
      <alignment horizontal="center"/>
    </xf>
    <xf numFmtId="164" fontId="0" fillId="3" borderId="0" xfId="0" applyNumberFormat="1" applyFill="1" applyBorder="1" applyAlignment="1" applyProtection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/>
    </xf>
    <xf numFmtId="164" fontId="0" fillId="3" borderId="6" xfId="0" applyNumberForma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11" fontId="0" fillId="2" borderId="0" xfId="0" applyNumberFormat="1" applyFill="1" applyAlignment="1" applyProtection="1">
      <alignment horizontal="center"/>
    </xf>
    <xf numFmtId="0" fontId="6" fillId="2" borderId="0" xfId="0" applyFont="1" applyFill="1" applyAlignment="1" applyProtection="1">
      <alignment vertical="top" wrapText="1"/>
    </xf>
    <xf numFmtId="0" fontId="0" fillId="0" borderId="0" xfId="0" applyAlignment="1" applyProtection="1">
      <alignment horizontal="center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</xf>
    <xf numFmtId="164" fontId="0" fillId="2" borderId="0" xfId="0" applyNumberFormat="1" applyFill="1" applyAlignment="1" applyProtection="1">
      <alignment horizontal="center"/>
    </xf>
    <xf numFmtId="0" fontId="0" fillId="4" borderId="0" xfId="0" applyFill="1"/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1" fontId="0" fillId="0" borderId="10" xfId="0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11" fontId="0" fillId="0" borderId="4" xfId="0" applyNumberForma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1" fontId="0" fillId="0" borderId="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/>
    <xf numFmtId="2" fontId="0" fillId="0" borderId="4" xfId="0" applyNumberFormat="1" applyFill="1" applyBorder="1"/>
    <xf numFmtId="2" fontId="0" fillId="0" borderId="2" xfId="0" applyNumberFormat="1" applyFill="1" applyBorder="1"/>
    <xf numFmtId="0" fontId="0" fillId="0" borderId="8" xfId="0" applyFill="1" applyBorder="1"/>
    <xf numFmtId="11" fontId="0" fillId="0" borderId="1" xfId="0" applyNumberFormat="1" applyFill="1" applyBorder="1" applyAlignment="1">
      <alignment horizontal="center" vertical="center"/>
    </xf>
    <xf numFmtId="11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/>
    <xf numFmtId="1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" fontId="0" fillId="0" borderId="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0" xfId="0" applyFill="1" applyBorder="1"/>
    <xf numFmtId="169" fontId="0" fillId="4" borderId="0" xfId="0" applyNumberFormat="1" applyFill="1"/>
    <xf numFmtId="0" fontId="4" fillId="4" borderId="1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170" fontId="0" fillId="0" borderId="0" xfId="0" applyNumberFormat="1" applyAlignment="1" applyProtection="1">
      <alignment horizontal="center"/>
      <protection hidden="1"/>
    </xf>
    <xf numFmtId="0" fontId="2" fillId="5" borderId="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0" fillId="6" borderId="11" xfId="0" applyNumberFormat="1" applyFill="1" applyBorder="1"/>
    <xf numFmtId="169" fontId="0" fillId="6" borderId="7" xfId="0" applyNumberFormat="1" applyFill="1" applyBorder="1"/>
    <xf numFmtId="0" fontId="0" fillId="5" borderId="0" xfId="0" applyFill="1"/>
    <xf numFmtId="0" fontId="6" fillId="4" borderId="0" xfId="0" applyFont="1" applyFill="1"/>
    <xf numFmtId="0" fontId="2" fillId="4" borderId="0" xfId="0" applyFont="1" applyFill="1"/>
    <xf numFmtId="0" fontId="7" fillId="3" borderId="0" xfId="0" applyFont="1" applyFill="1" applyAlignment="1" applyProtection="1">
      <alignment horizontal="center"/>
    </xf>
    <xf numFmtId="2" fontId="0" fillId="4" borderId="0" xfId="0" applyNumberFormat="1" applyFill="1" applyAlignment="1">
      <alignment horizontal="center"/>
    </xf>
    <xf numFmtId="2" fontId="0" fillId="4" borderId="11" xfId="0" applyNumberFormat="1" applyFill="1" applyBorder="1"/>
    <xf numFmtId="9" fontId="0" fillId="4" borderId="3" xfId="0" applyNumberFormat="1" applyFill="1" applyBorder="1" applyAlignment="1">
      <alignment horizontal="center"/>
    </xf>
    <xf numFmtId="9" fontId="0" fillId="4" borderId="0" xfId="0" applyNumberFormat="1" applyFill="1" applyBorder="1" applyAlignment="1">
      <alignment horizontal="center"/>
    </xf>
    <xf numFmtId="9" fontId="0" fillId="4" borderId="4" xfId="0" applyNumberFormat="1" applyFill="1" applyBorder="1" applyAlignment="1">
      <alignment horizontal="center"/>
    </xf>
    <xf numFmtId="169" fontId="0" fillId="4" borderId="7" xfId="0" applyNumberFormat="1" applyFill="1" applyBorder="1"/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4" borderId="0" xfId="0" applyFont="1" applyFill="1" applyBorder="1"/>
    <xf numFmtId="2" fontId="0" fillId="4" borderId="0" xfId="0" applyNumberFormat="1" applyFill="1" applyBorder="1"/>
    <xf numFmtId="171" fontId="0" fillId="4" borderId="2" xfId="0" applyNumberFormat="1" applyFill="1" applyBorder="1"/>
    <xf numFmtId="0" fontId="0" fillId="4" borderId="3" xfId="0" applyFill="1" applyBorder="1"/>
    <xf numFmtId="2" fontId="0" fillId="4" borderId="4" xfId="0" applyNumberFormat="1" applyFill="1" applyBorder="1"/>
    <xf numFmtId="0" fontId="0" fillId="4" borderId="5" xfId="0" applyFill="1" applyBorder="1"/>
    <xf numFmtId="2" fontId="0" fillId="4" borderId="7" xfId="0" applyNumberFormat="1" applyFill="1" applyBorder="1"/>
    <xf numFmtId="0" fontId="0" fillId="4" borderId="7" xfId="0" applyFill="1" applyBorder="1"/>
    <xf numFmtId="172" fontId="0" fillId="4" borderId="2" xfId="0" applyNumberFormat="1" applyFill="1" applyBorder="1"/>
    <xf numFmtId="0" fontId="0" fillId="4" borderId="10" xfId="0" applyFont="1" applyFill="1" applyBorder="1"/>
    <xf numFmtId="172" fontId="0" fillId="4" borderId="11" xfId="0" applyNumberFormat="1" applyFill="1" applyBorder="1"/>
    <xf numFmtId="0" fontId="0" fillId="4" borderId="3" xfId="0" applyFont="1" applyFill="1" applyBorder="1"/>
    <xf numFmtId="172" fontId="0" fillId="4" borderId="4" xfId="0" applyNumberFormat="1" applyFill="1" applyBorder="1"/>
    <xf numFmtId="0" fontId="2" fillId="3" borderId="0" xfId="0" applyFont="1" applyFill="1"/>
    <xf numFmtId="0" fontId="2" fillId="3" borderId="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1" xfId="0" applyFont="1" applyFill="1" applyBorder="1"/>
    <xf numFmtId="0" fontId="13" fillId="3" borderId="5" xfId="0" applyFont="1" applyFill="1" applyBorder="1"/>
    <xf numFmtId="0" fontId="13" fillId="3" borderId="1" xfId="0" applyFont="1" applyFill="1" applyBorder="1"/>
    <xf numFmtId="0" fontId="15" fillId="2" borderId="0" xfId="0" applyFont="1" applyFill="1" applyProtection="1">
      <protection hidden="1"/>
    </xf>
    <xf numFmtId="0" fontId="15" fillId="0" borderId="0" xfId="0" applyFont="1" applyProtection="1"/>
    <xf numFmtId="0" fontId="16" fillId="2" borderId="0" xfId="0" applyFont="1" applyFill="1" applyProtection="1">
      <protection hidden="1"/>
    </xf>
    <xf numFmtId="0" fontId="17" fillId="2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center"/>
    </xf>
    <xf numFmtId="164" fontId="0" fillId="0" borderId="0" xfId="0" applyNumberFormat="1" applyFill="1" applyProtection="1"/>
    <xf numFmtId="0" fontId="0" fillId="0" borderId="2" xfId="0" applyNumberFormat="1" applyFill="1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8" fillId="3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2" fontId="0" fillId="4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LÍNEA DE TIEMPO</a:t>
            </a:r>
            <a:r>
              <a:rPr lang="en-US" baseline="0"/>
              <a:t> DE FALLAS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514106616907973E-2"/>
          <c:y val="7.5845138518405616E-2"/>
          <c:w val="0.93378909491255124"/>
          <c:h val="0.84803682233315547"/>
        </c:manualLayout>
      </c:layout>
      <c:scatterChart>
        <c:scatterStyle val="smoothMarker"/>
        <c:varyColors val="0"/>
        <c:ser>
          <c:idx val="0"/>
          <c:order val="0"/>
          <c:tx>
            <c:v>S1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>
                <a:solidFill>
                  <a:srgbClr val="00B050"/>
                </a:solidFill>
              </a:ln>
              <a:effectLst/>
            </c:spPr>
          </c:marker>
          <c:xVal>
            <c:numRef>
              <c:f>Datos1!$BK$2:$BK$102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Datos1!$BL$2:$BL$102</c:f>
              <c:numCache>
                <c:formatCode>0</c:formatCode>
                <c:ptCount val="101"/>
                <c:pt idx="0" formatCode="General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50-45EB-9D5A-A629F0EF2A6E}"/>
            </c:ext>
          </c:extLst>
        </c:ser>
        <c:ser>
          <c:idx val="1"/>
          <c:order val="1"/>
          <c:tx>
            <c:v>S2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8575">
                <a:solidFill>
                  <a:schemeClr val="accent2"/>
                </a:solidFill>
              </a:ln>
              <a:effectLst/>
            </c:spPr>
          </c:marker>
          <c:xVal>
            <c:numRef>
              <c:f>Datos1!$BM$2:$BM$102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Datos1!$BN$2:$BN$102</c:f>
              <c:numCache>
                <c:formatCode>0</c:formatCode>
                <c:ptCount val="101"/>
                <c:pt idx="0" formatCode="General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50-45EB-9D5A-A629F0EF2A6E}"/>
            </c:ext>
          </c:extLst>
        </c:ser>
        <c:ser>
          <c:idx val="2"/>
          <c:order val="2"/>
          <c:tx>
            <c:v>S3</c:v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2857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Datos1!$BO$2:$BO$102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Datos1!$BP$2:$BP$102</c:f>
              <c:numCache>
                <c:formatCode>0</c:formatCode>
                <c:ptCount val="101"/>
                <c:pt idx="0" formatCode="General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50-45EB-9D5A-A629F0EF2A6E}"/>
            </c:ext>
          </c:extLst>
        </c:ser>
        <c:ser>
          <c:idx val="3"/>
          <c:order val="3"/>
          <c:tx>
            <c:v>S4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</a:ln>
              <a:effectLst/>
            </c:spPr>
          </c:marker>
          <c:xVal>
            <c:numRef>
              <c:f>Datos1!$BQ$2:$BQ$102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Datos1!$BR$2:$BR$102</c:f>
              <c:numCache>
                <c:formatCode>0</c:formatCode>
                <c:ptCount val="101"/>
                <c:pt idx="0" formatCode="General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50-45EB-9D5A-A629F0EF2A6E}"/>
            </c:ext>
          </c:extLst>
        </c:ser>
        <c:ser>
          <c:idx val="4"/>
          <c:order val="4"/>
          <c:tx>
            <c:v>S5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Datos1!$BS$2:$BS$102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Datos1!$BT$2:$BT$102</c:f>
              <c:numCache>
                <c:formatCode>0</c:formatCode>
                <c:ptCount val="101"/>
                <c:pt idx="0" formatCode="General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850-45EB-9D5A-A629F0EF2A6E}"/>
            </c:ext>
          </c:extLst>
        </c:ser>
        <c:ser>
          <c:idx val="5"/>
          <c:order val="5"/>
          <c:tx>
            <c:v>S6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Datos1!$BU$2:$BU$102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Datos1!$BV$2:$BV$102</c:f>
              <c:numCache>
                <c:formatCode>0</c:formatCode>
                <c:ptCount val="101"/>
                <c:pt idx="0" formatCode="General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50-45EB-9D5A-A629F0EF2A6E}"/>
            </c:ext>
          </c:extLst>
        </c:ser>
        <c:ser>
          <c:idx val="6"/>
          <c:order val="6"/>
          <c:tx>
            <c:v>S7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Datos1!$BW$2:$BW$102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Datos1!$BX$2:$BX$102</c:f>
              <c:numCache>
                <c:formatCode>0</c:formatCode>
                <c:ptCount val="101"/>
                <c:pt idx="0" formatCode="General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850-45EB-9D5A-A629F0EF2A6E}"/>
            </c:ext>
          </c:extLst>
        </c:ser>
        <c:ser>
          <c:idx val="7"/>
          <c:order val="7"/>
          <c:tx>
            <c:v>S8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Datos1!$BY$2:$BY$102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Datos1!$BZ$2:$BZ$102</c:f>
              <c:numCache>
                <c:formatCode>0</c:formatCode>
                <c:ptCount val="101"/>
                <c:pt idx="0" formatCode="General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850-45EB-9D5A-A629F0EF2A6E}"/>
            </c:ext>
          </c:extLst>
        </c:ser>
        <c:ser>
          <c:idx val="8"/>
          <c:order val="8"/>
          <c:tx>
            <c:v>S9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Datos1!$CA$2:$CA$102</c:f>
              <c:numCache>
                <c:formatCode>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Datos1!$CB$2:$CB$102</c:f>
              <c:numCache>
                <c:formatCode>0</c:formatCode>
                <c:ptCount val="101"/>
                <c:pt idx="0" formatCode="General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850-45EB-9D5A-A629F0EF2A6E}"/>
            </c:ext>
          </c:extLst>
        </c:ser>
        <c:ser>
          <c:idx val="9"/>
          <c:order val="9"/>
          <c:tx>
            <c:v>S10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Datos1!$CC$2:$CC$102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Datos1!$CD$2:$CD$102</c:f>
              <c:numCache>
                <c:formatCode>0</c:formatCode>
                <c:ptCount val="101"/>
                <c:pt idx="0" formatCode="General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850-45EB-9D5A-A629F0EF2A6E}"/>
            </c:ext>
          </c:extLst>
        </c:ser>
        <c:ser>
          <c:idx val="10"/>
          <c:order val="10"/>
          <c:tx>
            <c:v>S11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Datos1!$CE$2:$CE$102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Datos1!$CF$2:$CF$102</c:f>
              <c:numCache>
                <c:formatCode>0</c:formatCode>
                <c:ptCount val="101"/>
                <c:pt idx="0" formatCode="General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11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850-45EB-9D5A-A629F0EF2A6E}"/>
            </c:ext>
          </c:extLst>
        </c:ser>
        <c:ser>
          <c:idx val="11"/>
          <c:order val="11"/>
          <c:tx>
            <c:v>S12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Datos1!$CG$2:$CG$102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Datos1!$CH$2:$CH$102</c:f>
              <c:numCache>
                <c:formatCode>0</c:formatCode>
                <c:ptCount val="101"/>
                <c:pt idx="0" formatCode="General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850-45EB-9D5A-A629F0EF2A6E}"/>
            </c:ext>
          </c:extLst>
        </c:ser>
        <c:ser>
          <c:idx val="12"/>
          <c:order val="12"/>
          <c:tx>
            <c:v>S13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Datos1!$CI$2:$CI$102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Datos1!$CJ$2:$CJ$102</c:f>
              <c:numCache>
                <c:formatCode>0</c:formatCode>
                <c:ptCount val="101"/>
                <c:pt idx="0" formatCode="General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850-45EB-9D5A-A629F0EF2A6E}"/>
            </c:ext>
          </c:extLst>
        </c:ser>
        <c:ser>
          <c:idx val="13"/>
          <c:order val="13"/>
          <c:tx>
            <c:v>S14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Datos1!$CK$2:$CK$102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Datos1!$CL$2:$CL$102</c:f>
              <c:numCache>
                <c:formatCode>0</c:formatCode>
                <c:ptCount val="101"/>
                <c:pt idx="0" formatCode="General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850-45EB-9D5A-A629F0EF2A6E}"/>
            </c:ext>
          </c:extLst>
        </c:ser>
        <c:ser>
          <c:idx val="14"/>
          <c:order val="14"/>
          <c:tx>
            <c:v>S15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Datos1!$CM$2:$CM$102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Datos1!$CN$2:$CN$102</c:f>
              <c:numCache>
                <c:formatCode>0</c:formatCode>
                <c:ptCount val="101"/>
                <c:pt idx="0" formatCode="General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15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850-45EB-9D5A-A629F0EF2A6E}"/>
            </c:ext>
          </c:extLst>
        </c:ser>
        <c:ser>
          <c:idx val="15"/>
          <c:order val="15"/>
          <c:tx>
            <c:v>S16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Datos1!$CO$2:$CO$102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Datos1!$CP$2:$CP$102</c:f>
              <c:numCache>
                <c:formatCode>0</c:formatCode>
                <c:ptCount val="101"/>
                <c:pt idx="0" formatCode="General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16</c:v>
                </c:pt>
                <c:pt idx="78">
                  <c:v>16</c:v>
                </c:pt>
                <c:pt idx="79">
                  <c:v>16</c:v>
                </c:pt>
                <c:pt idx="80">
                  <c:v>16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16</c:v>
                </c:pt>
                <c:pt idx="88">
                  <c:v>16</c:v>
                </c:pt>
                <c:pt idx="89">
                  <c:v>16</c:v>
                </c:pt>
                <c:pt idx="90">
                  <c:v>16</c:v>
                </c:pt>
                <c:pt idx="91">
                  <c:v>16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850-45EB-9D5A-A629F0EF2A6E}"/>
            </c:ext>
          </c:extLst>
        </c:ser>
        <c:ser>
          <c:idx val="16"/>
          <c:order val="16"/>
          <c:tx>
            <c:v>S17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Datos1!$CQ$2:$CQ$102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Datos1!$CR$2:$CR$102</c:f>
              <c:numCache>
                <c:formatCode>0</c:formatCode>
                <c:ptCount val="101"/>
                <c:pt idx="0" formatCode="General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  <c:pt idx="61">
                  <c:v>17</c:v>
                </c:pt>
                <c:pt idx="62">
                  <c:v>17</c:v>
                </c:pt>
                <c:pt idx="63">
                  <c:v>17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17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17</c:v>
                </c:pt>
                <c:pt idx="80">
                  <c:v>17</c:v>
                </c:pt>
                <c:pt idx="81">
                  <c:v>17</c:v>
                </c:pt>
                <c:pt idx="82">
                  <c:v>17</c:v>
                </c:pt>
                <c:pt idx="83">
                  <c:v>17</c:v>
                </c:pt>
                <c:pt idx="84">
                  <c:v>17</c:v>
                </c:pt>
                <c:pt idx="85">
                  <c:v>17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850-45EB-9D5A-A629F0EF2A6E}"/>
            </c:ext>
          </c:extLst>
        </c:ser>
        <c:ser>
          <c:idx val="17"/>
          <c:order val="17"/>
          <c:tx>
            <c:v>S18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Datos1!$CS$2:$CS$102</c:f>
              <c:numCache>
                <c:formatCode>0</c:formatCode>
                <c:ptCount val="1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Datos1!$CT$2:$CT$102</c:f>
              <c:numCache>
                <c:formatCode>General</c:formatCode>
                <c:ptCount val="101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18</c:v>
                </c:pt>
                <c:pt idx="77">
                  <c:v>18</c:v>
                </c:pt>
                <c:pt idx="78">
                  <c:v>18</c:v>
                </c:pt>
                <c:pt idx="79">
                  <c:v>18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850-45EB-9D5A-A629F0EF2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37632"/>
        <c:axId val="546541568"/>
      </c:scatterChart>
      <c:valAx>
        <c:axId val="54653763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Horómetros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41568"/>
        <c:crosses val="autoZero"/>
        <c:crossBetween val="midCat"/>
      </c:valAx>
      <c:valAx>
        <c:axId val="546541568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Sistemas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37632"/>
        <c:crosses val="autoZero"/>
        <c:crossBetween val="midCat"/>
        <c:majorUnit val="1"/>
      </c:valAx>
      <c:spPr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b="1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Copt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9C0-427C-80D3-A92E0EE6E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R[(t2+t1)/t1]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932-4DF5-A16B-9B0376E4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681B-40A9-9009-A19DC9D01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 t2-N t1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Resultados!$AB$11:$AB$40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5B-485D-B215-599B9CC1BEDD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5B-485D-B215-599B9CC1B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MTBF t2-MTBF t1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Resultados!$AG$11:$AG$40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4A-440F-8BDD-5A0822A0049D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4A-440F-8BDD-5A0822A00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λ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Resultados!$AJ$11:$AJ$40</c:f>
              <c:numCache>
                <c:formatCode>0.000000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07-4E3E-9D2C-4593D296B466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07-4E3E-9D2C-4593D296B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Copt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Resultados!$AM$11:$AM$40</c:f>
              <c:numCache>
                <c:formatCode>#,##0.0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71-4399-8C62-B6EA19F8684E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71-4399-8C62-B6EA19F86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R[(t2+t1)/t1]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Resultados!$AH$11:$AH$40</c:f>
              <c:numCache>
                <c:formatCode>0.0%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B7-42C8-8161-F2771A5E3E61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B7-42C8-8161-F2771A5E3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Resultados!$AB$9:$AM$9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Resultados!$AW$11:$AW$40</c:f>
              <c:numCache>
                <c:formatCode>_-[$$-1004]* #,##0.0_-;\-[$$-1004]* #,##0.0_-;_-[$$-1004]* "-"?_-;_-@_-</c:formatCode>
                <c:ptCount val="30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F9-41F9-B981-DD0BEDE3907B}"/>
            </c:ext>
          </c:extLst>
        </c:ser>
        <c:ser>
          <c:idx val="1"/>
          <c:order val="1"/>
          <c:tx>
            <c:strRef>
              <c:f>Resultados!#REF!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F9-41F9-B981-DD0BEDE39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1004]* #,##0.0_-;\-[$$-1004]* #,##0.0_-;_-[$$-1004]* &quot;-&quot;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Resultados!$C$10</c:f>
              <c:strCache>
                <c:ptCount val="1"/>
                <c:pt idx="0">
                  <c:v>Copt/hr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Resultados!$B$11:$B$40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Resultados!$C$11:$C$40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70-4FDD-ACA1-31994DA917FB}"/>
            </c:ext>
          </c:extLst>
        </c:ser>
        <c:ser>
          <c:idx val="1"/>
          <c:order val="1"/>
          <c:tx>
            <c:strRef>
              <c:f>Resultados!$D$10</c:f>
              <c:strCache>
                <c:ptCount val="1"/>
                <c:pt idx="0">
                  <c:v>C falla/hr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Resultados!$B$11:$B$40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Resultados!$D$11:$D$40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70-4FDD-ACA1-31994DA91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79464"/>
        <c:axId val="581073888"/>
      </c:lineChart>
      <c:lineChart>
        <c:grouping val="standard"/>
        <c:varyColors val="0"/>
        <c:ser>
          <c:idx val="2"/>
          <c:order val="2"/>
          <c:tx>
            <c:strRef>
              <c:f>Resultados!$E$10</c:f>
              <c:strCache>
                <c:ptCount val="1"/>
                <c:pt idx="0">
                  <c:v>C over/hr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Resultados!$B$11:$B$40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Resultados!$E$11:$E$40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70-4FDD-ACA1-31994DA91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7320"/>
        <c:axId val="671854864"/>
      </c:lineChart>
      <c:catAx>
        <c:axId val="58107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073888"/>
        <c:crosses val="autoZero"/>
        <c:auto val="1"/>
        <c:lblAlgn val="ctr"/>
        <c:lblOffset val="100"/>
        <c:noMultiLvlLbl val="0"/>
      </c:catAx>
      <c:valAx>
        <c:axId val="5810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079464"/>
        <c:crosses val="autoZero"/>
        <c:crossBetween val="between"/>
      </c:valAx>
      <c:valAx>
        <c:axId val="67185486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847320"/>
        <c:crosses val="max"/>
        <c:crossBetween val="between"/>
      </c:valAx>
      <c:catAx>
        <c:axId val="671847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1854864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Fallas T0 -  T2</c:v>
          </c:tx>
          <c:spPr>
            <a:solidFill>
              <a:schemeClr val="accent3"/>
            </a:solidFill>
            <a:ln w="28575"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cat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Resultados!$AB$11:$AB$40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2-4B7A-A38B-429162F5F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259480"/>
        <c:axId val="552258824"/>
      </c:barChart>
      <c:lineChart>
        <c:grouping val="standard"/>
        <c:varyColors val="0"/>
        <c:ser>
          <c:idx val="0"/>
          <c:order val="1"/>
          <c:tx>
            <c:strRef>
              <c:f>Resultados!$AS$10</c:f>
              <c:strCache>
                <c:ptCount val="1"/>
                <c:pt idx="0">
                  <c:v>CT cpp t2-t0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Resultados!$AS$11:$AS$40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CC-4C7F-B1EE-7B75AC6E4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928776"/>
        <c:axId val="583929104"/>
      </c:lineChart>
      <c:catAx>
        <c:axId val="58392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9104"/>
        <c:crosses val="autoZero"/>
        <c:auto val="1"/>
        <c:lblAlgn val="ctr"/>
        <c:lblOffset val="100"/>
        <c:noMultiLvlLbl val="1"/>
      </c:catAx>
      <c:valAx>
        <c:axId val="58392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Costo total</a:t>
                </a:r>
                <a:r>
                  <a:rPr lang="en-US" baseline="0"/>
                  <a:t> por falla T0-T2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8776"/>
        <c:crosses val="autoZero"/>
        <c:crossBetween val="between"/>
      </c:valAx>
      <c:valAx>
        <c:axId val="5522588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Núemro</a:t>
                </a:r>
                <a:r>
                  <a:rPr lang="en-US" baseline="0"/>
                  <a:t> de fallas T0-T2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259480"/>
        <c:crosses val="max"/>
        <c:crossBetween val="between"/>
      </c:valAx>
      <c:catAx>
        <c:axId val="552259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2258824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MTBF t0 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Resultados!$AG$10</c:f>
              <c:strCache>
                <c:ptCount val="1"/>
                <c:pt idx="0">
                  <c:v>MTBF t2-MTBF t0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28575">
                <a:solidFill>
                  <a:srgbClr val="00B050"/>
                </a:solidFill>
              </a:ln>
              <a:effectLst/>
            </c:spPr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Resultados!$AG$11:$AG$40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62-4983-A194-4A8FD4A87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28776"/>
        <c:axId val="583929104"/>
      </c:scatterChart>
      <c:valAx>
        <c:axId val="58392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9104"/>
        <c:crosses val="autoZero"/>
        <c:crossBetween val="midCat"/>
      </c:valAx>
      <c:valAx>
        <c:axId val="58392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8776"/>
        <c:crosses val="autoZero"/>
        <c:crossBetween val="midCat"/>
      </c:valAx>
      <c:spPr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v>Disponibilidad T0 - T2</c:v>
          </c:tx>
          <c:spPr>
            <a:solidFill>
              <a:schemeClr val="accent4"/>
            </a:solidFill>
            <a:ln w="28575">
              <a:noFill/>
            </a:ln>
            <a:effectLst/>
          </c:spPr>
          <c:invertIfNegative val="0"/>
          <c:cat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Resultados!$AV$11:$AV$40</c:f>
              <c:numCache>
                <c:formatCode>#,##0.000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04-4C64-84B9-FD249E65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3928776"/>
        <c:axId val="583929104"/>
      </c:barChart>
      <c:catAx>
        <c:axId val="58392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9104"/>
        <c:crosses val="autoZero"/>
        <c:auto val="1"/>
        <c:lblAlgn val="ctr"/>
        <c:lblOffset val="100"/>
        <c:noMultiLvlLbl val="0"/>
      </c:catAx>
      <c:valAx>
        <c:axId val="58392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8776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optimo de reemplazo u Overhaul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Resultados!$AM$10</c:f>
              <c:strCache>
                <c:ptCount val="1"/>
                <c:pt idx="0">
                  <c:v>Copt/hr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8575">
                <a:solidFill>
                  <a:schemeClr val="accent2"/>
                </a:solidFill>
              </a:ln>
              <a:effectLst/>
            </c:spPr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Resultados!$AM$11:$AM$40</c:f>
              <c:numCache>
                <c:formatCode>#,##0.0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F3-4D0F-A019-897D8B43F4B8}"/>
            </c:ext>
          </c:extLst>
        </c:ser>
        <c:ser>
          <c:idx val="0"/>
          <c:order val="1"/>
          <c:tx>
            <c:strRef>
              <c:f>Resultados!$AK$10</c:f>
              <c:strCache>
                <c:ptCount val="1"/>
                <c:pt idx="0">
                  <c:v>C over/hr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>
                <a:solidFill>
                  <a:schemeClr val="accent1"/>
                </a:solidFill>
              </a:ln>
              <a:effectLst/>
            </c:spPr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Resultados!$AK$11:$AK$40</c:f>
              <c:numCache>
                <c:formatCode>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F3-4D0F-A019-897D8B43F4B8}"/>
            </c:ext>
          </c:extLst>
        </c:ser>
        <c:ser>
          <c:idx val="2"/>
          <c:order val="2"/>
          <c:tx>
            <c:strRef>
              <c:f>Resultados!$AL$10</c:f>
              <c:strCache>
                <c:ptCount val="1"/>
                <c:pt idx="0">
                  <c:v>C falla/hr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Resultados!$AA$11:$AA$40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Resultados!$AL$11:$AL$40</c:f>
              <c:numCache>
                <c:formatCode>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F3-4D0F-A019-897D8B43F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28776"/>
        <c:axId val="583929104"/>
      </c:scatterChart>
      <c:valAx>
        <c:axId val="583928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Horas acumuladas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9104"/>
        <c:crosses val="autoZero"/>
        <c:crossBetween val="midCat"/>
      </c:valAx>
      <c:valAx>
        <c:axId val="58392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USD/hr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8776"/>
        <c:crosses val="autoZero"/>
        <c:crossBetween val="midCat"/>
      </c:valAx>
      <c:spPr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 t2-N t1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F84-4308-A344-74389383C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MTBF t2-MTBF t1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843-4218-B147-7550C9C0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λ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Resultados!#REF!</c:f>
            </c:numRef>
          </c:xVal>
          <c:yVal>
            <c:numRef>
              <c:f>Resultados!#REF!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Resultados!#REF!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7E2-4E31-8E89-24765C0E5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32312"/>
        <c:axId val="560832968"/>
      </c:scatterChart>
      <c:valAx>
        <c:axId val="56083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968"/>
        <c:crosses val="autoZero"/>
        <c:crossBetween val="midCat"/>
      </c:valAx>
      <c:valAx>
        <c:axId val="5608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3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10" Type="http://schemas.openxmlformats.org/officeDocument/2006/relationships/chart" Target="../charts/chart2.xml"/><Relationship Id="rId4" Type="http://schemas.openxmlformats.org/officeDocument/2006/relationships/image" Target="../media/image5.png"/><Relationship Id="rId9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0</xdr:colOff>
      <xdr:row>13</xdr:row>
      <xdr:rowOff>0</xdr:rowOff>
    </xdr:from>
    <xdr:to>
      <xdr:col>45</xdr:col>
      <xdr:colOff>304800</xdr:colOff>
      <xdr:row>14</xdr:row>
      <xdr:rowOff>114300</xdr:rowOff>
    </xdr:to>
    <xdr:sp macro="" textlink="">
      <xdr:nvSpPr>
        <xdr:cNvPr id="2" name="AutoShape 1" descr="Cargador subterráneo LH202 — Sandvik Mining and Rock Technology"/>
        <xdr:cNvSpPr>
          <a:spLocks noChangeAspect="1" noChangeArrowheads="1"/>
        </xdr:cNvSpPr>
      </xdr:nvSpPr>
      <xdr:spPr bwMode="auto">
        <a:xfrm>
          <a:off x="34366200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40</xdr:col>
      <xdr:colOff>41412</xdr:colOff>
      <xdr:row>22</xdr:row>
      <xdr:rowOff>179457</xdr:rowOff>
    </xdr:from>
    <xdr:to>
      <xdr:col>45</xdr:col>
      <xdr:colOff>13803</xdr:colOff>
      <xdr:row>31</xdr:row>
      <xdr:rowOff>96630</xdr:rowOff>
    </xdr:to>
    <xdr:sp macro="" textlink="">
      <xdr:nvSpPr>
        <xdr:cNvPr id="3" name="Rectángulo 2"/>
        <xdr:cNvSpPr/>
      </xdr:nvSpPr>
      <xdr:spPr>
        <a:xfrm>
          <a:off x="6004890" y="4431196"/>
          <a:ext cx="4721087" cy="165652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600" b="1">
              <a:solidFill>
                <a:sysClr val="windowText" lastClr="000000"/>
              </a:solidFill>
            </a:rPr>
            <a:t>INGRESAR</a:t>
          </a:r>
          <a:r>
            <a:rPr lang="en-US" sz="1600" b="1" baseline="0">
              <a:solidFill>
                <a:sysClr val="windowText" lastClr="000000"/>
              </a:solidFill>
            </a:rPr>
            <a:t> HORÓMETROS ACUMULADOS DE CADA SISTEMA ORDENADO DE MENOR A MAYOR</a:t>
          </a:r>
        </a:p>
        <a:p>
          <a:pPr algn="l"/>
          <a:endParaRPr lang="en-US" sz="1600" b="1" baseline="0">
            <a:solidFill>
              <a:sysClr val="windowText" lastClr="000000"/>
            </a:solidFill>
          </a:endParaRPr>
        </a:p>
        <a:p>
          <a:pPr algn="l"/>
          <a:r>
            <a:rPr lang="en-US" sz="1600" b="1" baseline="0">
              <a:solidFill>
                <a:sysClr val="windowText" lastClr="000000"/>
              </a:solidFill>
            </a:rPr>
            <a:t>Cantidad máxima de sistemas: 18</a:t>
          </a:r>
        </a:p>
        <a:p>
          <a:pPr algn="l"/>
          <a:endParaRPr lang="en-US" sz="1600" b="1" baseline="0">
            <a:solidFill>
              <a:sysClr val="windowText" lastClr="000000"/>
            </a:solidFill>
          </a:endParaRPr>
        </a:p>
        <a:p>
          <a:pPr algn="l"/>
          <a:r>
            <a:rPr lang="en-US" sz="1600" b="1" baseline="0">
              <a:solidFill>
                <a:sysClr val="windowText" lastClr="000000"/>
              </a:solidFill>
            </a:rPr>
            <a:t>Ingreso de datos como máximo: 100</a:t>
          </a:r>
          <a:endParaRPr lang="en-US" sz="16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566530</xdr:colOff>
      <xdr:row>7</xdr:row>
      <xdr:rowOff>14359</xdr:rowOff>
    </xdr:from>
    <xdr:to>
      <xdr:col>50</xdr:col>
      <xdr:colOff>469348</xdr:colOff>
      <xdr:row>13</xdr:row>
      <xdr:rowOff>13806</xdr:rowOff>
    </xdr:to>
    <xdr:sp macro="" textlink="">
      <xdr:nvSpPr>
        <xdr:cNvPr id="4" name="Rectángulo 3"/>
        <xdr:cNvSpPr/>
      </xdr:nvSpPr>
      <xdr:spPr>
        <a:xfrm>
          <a:off x="12037943" y="1367185"/>
          <a:ext cx="3215862" cy="11590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600" b="1">
              <a:solidFill>
                <a:sysClr val="windowText" lastClr="000000"/>
              </a:solidFill>
            </a:rPr>
            <a:t>USAR OPCIÓN</a:t>
          </a:r>
          <a:r>
            <a:rPr lang="en-US" sz="1600" b="1" baseline="0">
              <a:solidFill>
                <a:sysClr val="windowText" lastClr="000000"/>
              </a:solidFill>
            </a:rPr>
            <a:t> BUSCAR OBJETIVO:</a:t>
          </a:r>
        </a:p>
        <a:p>
          <a:pPr algn="l"/>
          <a:r>
            <a:rPr lang="en-US" sz="1600" b="1">
              <a:solidFill>
                <a:sysClr val="windowText" lastClr="000000"/>
              </a:solidFill>
            </a:rPr>
            <a:t>1. Definir celda</a:t>
          </a:r>
          <a:r>
            <a:rPr lang="en-US" sz="1600" b="1" baseline="0">
              <a:solidFill>
                <a:sysClr val="windowText" lastClr="000000"/>
              </a:solidFill>
            </a:rPr>
            <a:t> </a:t>
          </a:r>
          <a:r>
            <a:rPr lang="en-US" sz="1600" b="1">
              <a:solidFill>
                <a:sysClr val="windowText" lastClr="000000"/>
              </a:solidFill>
            </a:rPr>
            <a:t>AY6</a:t>
          </a:r>
        </a:p>
        <a:p>
          <a:pPr algn="l"/>
          <a:r>
            <a:rPr lang="en-US" sz="1600" b="1">
              <a:solidFill>
                <a:sysClr val="windowText" lastClr="000000"/>
              </a:solidFill>
            </a:rPr>
            <a:t>2. Con</a:t>
          </a:r>
          <a:r>
            <a:rPr lang="en-US" sz="1600" b="1" baseline="0">
              <a:solidFill>
                <a:sysClr val="windowText" lastClr="000000"/>
              </a:solidFill>
            </a:rPr>
            <a:t> el valor igual a AV2</a:t>
          </a:r>
        </a:p>
        <a:p>
          <a:pPr algn="l"/>
          <a:r>
            <a:rPr lang="en-US" sz="1600" b="1" baseline="0">
              <a:solidFill>
                <a:sysClr val="windowText" lastClr="000000"/>
              </a:solidFill>
            </a:rPr>
            <a:t>3. Cambiando la celda AY2</a:t>
          </a:r>
          <a:endParaRPr lang="en-US" sz="16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46</xdr:col>
      <xdr:colOff>538370</xdr:colOff>
      <xdr:row>13</xdr:row>
      <xdr:rowOff>138043</xdr:rowOff>
    </xdr:from>
    <xdr:to>
      <xdr:col>50</xdr:col>
      <xdr:colOff>529894</xdr:colOff>
      <xdr:row>24</xdr:row>
      <xdr:rowOff>138043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6000" t="45295" r="17340" b="35643"/>
        <a:stretch/>
      </xdr:blipFill>
      <xdr:spPr>
        <a:xfrm>
          <a:off x="12009783" y="2650434"/>
          <a:ext cx="3304568" cy="21258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642907</xdr:colOff>
      <xdr:row>9</xdr:row>
      <xdr:rowOff>15336</xdr:rowOff>
    </xdr:from>
    <xdr:ext cx="5274565" cy="186379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26907" y="1729836"/>
          <a:ext cx="5274565" cy="1863793"/>
        </a:xfrm>
        <a:prstGeom prst="rect">
          <a:avLst/>
        </a:prstGeom>
      </xdr:spPr>
    </xdr:pic>
    <xdr:clientData/>
  </xdr:oneCellAnchor>
  <xdr:oneCellAnchor>
    <xdr:from>
      <xdr:col>49</xdr:col>
      <xdr:colOff>639762</xdr:colOff>
      <xdr:row>19</xdr:row>
      <xdr:rowOff>65882</xdr:rowOff>
    </xdr:from>
    <xdr:ext cx="2116670" cy="714286"/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023762" y="3685382"/>
          <a:ext cx="2116670" cy="714286"/>
        </a:xfrm>
        <a:prstGeom prst="rect">
          <a:avLst/>
        </a:prstGeom>
      </xdr:spPr>
    </xdr:pic>
    <xdr:clientData/>
  </xdr:oneCellAnchor>
  <xdr:oneCellAnchor>
    <xdr:from>
      <xdr:col>49</xdr:col>
      <xdr:colOff>675481</xdr:colOff>
      <xdr:row>23</xdr:row>
      <xdr:rowOff>137318</xdr:rowOff>
    </xdr:from>
    <xdr:ext cx="2070894" cy="396875"/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5059481" y="4518818"/>
          <a:ext cx="2070894" cy="396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oneCellAnchor>
  <xdr:oneCellAnchor>
    <xdr:from>
      <xdr:col>49</xdr:col>
      <xdr:colOff>675481</xdr:colOff>
      <xdr:row>26</xdr:row>
      <xdr:rowOff>125412</xdr:rowOff>
    </xdr:from>
    <xdr:ext cx="2011907" cy="809524"/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059481" y="5078412"/>
          <a:ext cx="2011907" cy="809524"/>
        </a:xfrm>
        <a:prstGeom prst="rect">
          <a:avLst/>
        </a:prstGeom>
      </xdr:spPr>
    </xdr:pic>
    <xdr:clientData/>
  </xdr:oneCellAnchor>
  <xdr:oneCellAnchor>
    <xdr:from>
      <xdr:col>49</xdr:col>
      <xdr:colOff>655639</xdr:colOff>
      <xdr:row>31</xdr:row>
      <xdr:rowOff>84403</xdr:rowOff>
    </xdr:from>
    <xdr:ext cx="3028576" cy="609524"/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039639" y="5989903"/>
          <a:ext cx="3028576" cy="609524"/>
        </a:xfrm>
        <a:prstGeom prst="rect">
          <a:avLst/>
        </a:prstGeom>
      </xdr:spPr>
    </xdr:pic>
    <xdr:clientData/>
  </xdr:oneCellAnchor>
  <xdr:oneCellAnchor>
    <xdr:from>
      <xdr:col>52</xdr:col>
      <xdr:colOff>542131</xdr:colOff>
      <xdr:row>26</xdr:row>
      <xdr:rowOff>137319</xdr:rowOff>
    </xdr:from>
    <xdr:ext cx="1633336" cy="771429"/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7212131" y="5090319"/>
          <a:ext cx="1633336" cy="771429"/>
        </a:xfrm>
        <a:prstGeom prst="rect">
          <a:avLst/>
        </a:prstGeom>
      </xdr:spPr>
    </xdr:pic>
    <xdr:clientData/>
  </xdr:oneCellAnchor>
  <xdr:oneCellAnchor>
    <xdr:from>
      <xdr:col>52</xdr:col>
      <xdr:colOff>589755</xdr:colOff>
      <xdr:row>19</xdr:row>
      <xdr:rowOff>149226</xdr:rowOff>
    </xdr:from>
    <xdr:ext cx="1916907" cy="981075"/>
    <xdr:pic>
      <xdr:nvPicPr>
        <xdr:cNvPr id="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7259755" y="3768726"/>
          <a:ext cx="1916907" cy="981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oneCellAnchor>
  <xdr:twoCellAnchor>
    <xdr:from>
      <xdr:col>11</xdr:col>
      <xdr:colOff>264</xdr:colOff>
      <xdr:row>2</xdr:row>
      <xdr:rowOff>145785</xdr:rowOff>
    </xdr:from>
    <xdr:to>
      <xdr:col>16</xdr:col>
      <xdr:colOff>31750</xdr:colOff>
      <xdr:row>6</xdr:row>
      <xdr:rowOff>42332</xdr:rowOff>
    </xdr:to>
    <xdr:sp macro="" textlink="">
      <xdr:nvSpPr>
        <xdr:cNvPr id="11" name="Rectángulo 10"/>
        <xdr:cNvSpPr/>
      </xdr:nvSpPr>
      <xdr:spPr>
        <a:xfrm>
          <a:off x="6371431" y="495035"/>
          <a:ext cx="2920736" cy="65854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49</xdr:col>
      <xdr:colOff>659341</xdr:colOff>
      <xdr:row>35</xdr:row>
      <xdr:rowOff>21167</xdr:rowOff>
    </xdr:from>
    <xdr:ext cx="2342405" cy="961905"/>
    <xdr:pic>
      <xdr:nvPicPr>
        <xdr:cNvPr id="21" name="Imagen 20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3250716" y="6450542"/>
          <a:ext cx="2342405" cy="961905"/>
        </a:xfrm>
        <a:prstGeom prst="rect">
          <a:avLst/>
        </a:prstGeom>
      </xdr:spPr>
    </xdr:pic>
    <xdr:clientData/>
  </xdr:oneCellAnchor>
  <xdr:twoCellAnchor editAs="oneCell">
    <xdr:from>
      <xdr:col>9</xdr:col>
      <xdr:colOff>474242</xdr:colOff>
      <xdr:row>32</xdr:row>
      <xdr:rowOff>122302</xdr:rowOff>
    </xdr:from>
    <xdr:to>
      <xdr:col>11</xdr:col>
      <xdr:colOff>724554</xdr:colOff>
      <xdr:row>40</xdr:row>
      <xdr:rowOff>117515</xdr:rowOff>
    </xdr:to>
    <xdr:pic>
      <xdr:nvPicPr>
        <xdr:cNvPr id="32" name="Imagen 31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78" t="6155" r="6550" b="4669"/>
        <a:stretch/>
      </xdr:blipFill>
      <xdr:spPr>
        <a:xfrm>
          <a:off x="5374325" y="5964302"/>
          <a:ext cx="1964812" cy="1519213"/>
        </a:xfrm>
        <a:prstGeom prst="rect">
          <a:avLst/>
        </a:prstGeom>
      </xdr:spPr>
    </xdr:pic>
    <xdr:clientData/>
  </xdr:twoCellAnchor>
  <xdr:twoCellAnchor>
    <xdr:from>
      <xdr:col>17</xdr:col>
      <xdr:colOff>76200</xdr:colOff>
      <xdr:row>9</xdr:row>
      <xdr:rowOff>9525</xdr:rowOff>
    </xdr:from>
    <xdr:to>
      <xdr:col>25</xdr:col>
      <xdr:colOff>685800</xdr:colOff>
      <xdr:row>31</xdr:row>
      <xdr:rowOff>19050</xdr:rowOff>
    </xdr:to>
    <xdr:sp macro="" textlink="">
      <xdr:nvSpPr>
        <xdr:cNvPr id="2" name="Rectángulo 1"/>
        <xdr:cNvSpPr/>
      </xdr:nvSpPr>
      <xdr:spPr>
        <a:xfrm>
          <a:off x="9477375" y="1466850"/>
          <a:ext cx="8172450" cy="42005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76199</xdr:colOff>
      <xdr:row>8</xdr:row>
      <xdr:rowOff>95249</xdr:rowOff>
    </xdr:from>
    <xdr:to>
      <xdr:col>16</xdr:col>
      <xdr:colOff>38099</xdr:colOff>
      <xdr:row>31</xdr:row>
      <xdr:rowOff>133349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2</xdr:row>
      <xdr:rowOff>79375</xdr:rowOff>
    </xdr:from>
    <xdr:to>
      <xdr:col>10</xdr:col>
      <xdr:colOff>166688</xdr:colOff>
      <xdr:row>28</xdr:row>
      <xdr:rowOff>22225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269875</xdr:colOff>
      <xdr:row>2</xdr:row>
      <xdr:rowOff>63500</xdr:rowOff>
    </xdr:from>
    <xdr:to>
      <xdr:col>20</xdr:col>
      <xdr:colOff>373063</xdr:colOff>
      <xdr:row>28</xdr:row>
      <xdr:rowOff>6350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79375</xdr:colOff>
      <xdr:row>28</xdr:row>
      <xdr:rowOff>111125</xdr:rowOff>
    </xdr:from>
    <xdr:to>
      <xdr:col>10</xdr:col>
      <xdr:colOff>182563</xdr:colOff>
      <xdr:row>54</xdr:row>
      <xdr:rowOff>53975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254000</xdr:colOff>
      <xdr:row>28</xdr:row>
      <xdr:rowOff>111125</xdr:rowOff>
    </xdr:from>
    <xdr:to>
      <xdr:col>20</xdr:col>
      <xdr:colOff>357188</xdr:colOff>
      <xdr:row>54</xdr:row>
      <xdr:rowOff>53975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232681</xdr:colOff>
      <xdr:row>4</xdr:row>
      <xdr:rowOff>154101</xdr:rowOff>
    </xdr:from>
    <xdr:to>
      <xdr:col>3</xdr:col>
      <xdr:colOff>32657</xdr:colOff>
      <xdr:row>29</xdr:row>
      <xdr:rowOff>154101</xdr:rowOff>
    </xdr:to>
    <xdr:sp macro="" textlink="">
      <xdr:nvSpPr>
        <xdr:cNvPr id="4" name="Rectángulo 3"/>
        <xdr:cNvSpPr/>
      </xdr:nvSpPr>
      <xdr:spPr>
        <a:xfrm>
          <a:off x="232681" y="902494"/>
          <a:ext cx="1875065" cy="467745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19050</xdr:colOff>
      <xdr:row>4</xdr:row>
      <xdr:rowOff>143952</xdr:rowOff>
    </xdr:from>
    <xdr:to>
      <xdr:col>12</xdr:col>
      <xdr:colOff>409574</xdr:colOff>
      <xdr:row>26</xdr:row>
      <xdr:rowOff>128973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0" y="905952"/>
          <a:ext cx="6486525" cy="417602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252413</xdr:colOff>
      <xdr:row>2</xdr:row>
      <xdr:rowOff>123824</xdr:rowOff>
    </xdr:from>
    <xdr:to>
      <xdr:col>6</xdr:col>
      <xdr:colOff>244475</xdr:colOff>
      <xdr:row>17</xdr:row>
      <xdr:rowOff>9524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446882</xdr:colOff>
      <xdr:row>2</xdr:row>
      <xdr:rowOff>123825</xdr:rowOff>
    </xdr:from>
    <xdr:to>
      <xdr:col>12</xdr:col>
      <xdr:colOff>451644</xdr:colOff>
      <xdr:row>17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278607</xdr:colOff>
      <xdr:row>17</xdr:row>
      <xdr:rowOff>114300</xdr:rowOff>
    </xdr:from>
    <xdr:to>
      <xdr:col>6</xdr:col>
      <xdr:colOff>270669</xdr:colOff>
      <xdr:row>32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430213</xdr:colOff>
      <xdr:row>17</xdr:row>
      <xdr:rowOff>109538</xdr:rowOff>
    </xdr:from>
    <xdr:to>
      <xdr:col>12</xdr:col>
      <xdr:colOff>434975</xdr:colOff>
      <xdr:row>31</xdr:row>
      <xdr:rowOff>185738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635001</xdr:colOff>
      <xdr:row>2</xdr:row>
      <xdr:rowOff>116681</xdr:rowOff>
    </xdr:from>
    <xdr:to>
      <xdr:col>18</xdr:col>
      <xdr:colOff>639763</xdr:colOff>
      <xdr:row>17</xdr:row>
      <xdr:rowOff>2381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639763</xdr:colOff>
      <xdr:row>17</xdr:row>
      <xdr:rowOff>133350</xdr:rowOff>
    </xdr:from>
    <xdr:to>
      <xdr:col>18</xdr:col>
      <xdr:colOff>644525</xdr:colOff>
      <xdr:row>32</xdr:row>
      <xdr:rowOff>19050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252413</xdr:colOff>
      <xdr:row>2</xdr:row>
      <xdr:rowOff>123824</xdr:rowOff>
    </xdr:from>
    <xdr:to>
      <xdr:col>6</xdr:col>
      <xdr:colOff>244475</xdr:colOff>
      <xdr:row>17</xdr:row>
      <xdr:rowOff>9524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446882</xdr:colOff>
      <xdr:row>2</xdr:row>
      <xdr:rowOff>123825</xdr:rowOff>
    </xdr:from>
    <xdr:to>
      <xdr:col>12</xdr:col>
      <xdr:colOff>451644</xdr:colOff>
      <xdr:row>17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278607</xdr:colOff>
      <xdr:row>17</xdr:row>
      <xdr:rowOff>114300</xdr:rowOff>
    </xdr:from>
    <xdr:to>
      <xdr:col>6</xdr:col>
      <xdr:colOff>270669</xdr:colOff>
      <xdr:row>32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430213</xdr:colOff>
      <xdr:row>17</xdr:row>
      <xdr:rowOff>109538</xdr:rowOff>
    </xdr:from>
    <xdr:to>
      <xdr:col>12</xdr:col>
      <xdr:colOff>434975</xdr:colOff>
      <xdr:row>31</xdr:row>
      <xdr:rowOff>185738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635001</xdr:colOff>
      <xdr:row>2</xdr:row>
      <xdr:rowOff>116681</xdr:rowOff>
    </xdr:from>
    <xdr:to>
      <xdr:col>18</xdr:col>
      <xdr:colOff>639763</xdr:colOff>
      <xdr:row>17</xdr:row>
      <xdr:rowOff>2381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639763</xdr:colOff>
      <xdr:row>17</xdr:row>
      <xdr:rowOff>133350</xdr:rowOff>
    </xdr:from>
    <xdr:to>
      <xdr:col>18</xdr:col>
      <xdr:colOff>644525</xdr:colOff>
      <xdr:row>32</xdr:row>
      <xdr:rowOff>19050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T158"/>
  <sheetViews>
    <sheetView showGridLines="0" view="pageBreakPreview" zoomScale="69" zoomScaleNormal="77" zoomScaleSheetLayoutView="69" workbookViewId="0">
      <selection activeCell="C3" sqref="C3:F20"/>
    </sheetView>
  </sheetViews>
  <sheetFormatPr baseColWidth="10" defaultRowHeight="15" outlineLevelCol="1" x14ac:dyDescent="0.25"/>
  <cols>
    <col min="1" max="1" width="3.42578125" style="61" customWidth="1"/>
    <col min="2" max="2" width="6.28515625" style="63" customWidth="1"/>
    <col min="3" max="3" width="11.42578125" style="63"/>
    <col min="4" max="6" width="11.42578125" style="63" customWidth="1"/>
    <col min="7" max="20" width="11.42578125" style="63" hidden="1" customWidth="1" outlineLevel="1"/>
    <col min="21" max="21" width="11.42578125" style="63" customWidth="1" collapsed="1"/>
    <col min="22" max="38" width="11.42578125" style="63" hidden="1" customWidth="1" outlineLevel="1"/>
    <col min="39" max="39" width="11.42578125" style="61" customWidth="1" collapsed="1"/>
    <col min="40" max="42" width="11.42578125" style="61" customWidth="1"/>
    <col min="43" max="43" width="18" style="61" customWidth="1"/>
    <col min="44" max="44" width="11.42578125" style="61" customWidth="1"/>
    <col min="45" max="45" width="19.140625" style="61" customWidth="1"/>
    <col min="46" max="49" width="11.42578125" style="61" customWidth="1"/>
    <col min="50" max="50" width="15.5703125" style="61" customWidth="1"/>
    <col min="51" max="51" width="14.140625" style="61" customWidth="1"/>
    <col min="52" max="52" width="3.5703125" style="61" customWidth="1"/>
    <col min="53" max="62" width="11.42578125" style="61" customWidth="1"/>
    <col min="63" max="16384" width="11.42578125" style="61"/>
  </cols>
  <sheetData>
    <row r="1" spans="1:98" x14ac:dyDescent="0.25">
      <c r="A1" s="49"/>
      <c r="B1" s="89" t="s">
        <v>37</v>
      </c>
      <c r="C1" s="90">
        <f>MAX(C3:C102)</f>
        <v>0</v>
      </c>
      <c r="D1" s="90">
        <f t="shared" ref="D1:T1" si="0">MAX(D3:D102)</f>
        <v>0</v>
      </c>
      <c r="E1" s="90">
        <f t="shared" si="0"/>
        <v>0</v>
      </c>
      <c r="F1" s="90">
        <f t="shared" si="0"/>
        <v>0</v>
      </c>
      <c r="G1" s="90">
        <f>MAX(G3:G102)</f>
        <v>0</v>
      </c>
      <c r="H1" s="90">
        <f>MAX(H3:H102)</f>
        <v>0</v>
      </c>
      <c r="I1" s="90">
        <f>MAX(I3:I102)</f>
        <v>0</v>
      </c>
      <c r="J1" s="90">
        <f t="shared" si="0"/>
        <v>0</v>
      </c>
      <c r="K1" s="90">
        <f t="shared" si="0"/>
        <v>0</v>
      </c>
      <c r="L1" s="90">
        <f t="shared" si="0"/>
        <v>0</v>
      </c>
      <c r="M1" s="90">
        <f t="shared" si="0"/>
        <v>0</v>
      </c>
      <c r="N1" s="90">
        <f t="shared" si="0"/>
        <v>0</v>
      </c>
      <c r="O1" s="90">
        <f t="shared" si="0"/>
        <v>0</v>
      </c>
      <c r="P1" s="90">
        <f t="shared" si="0"/>
        <v>0</v>
      </c>
      <c r="Q1" s="90">
        <f t="shared" si="0"/>
        <v>0</v>
      </c>
      <c r="R1" s="90">
        <f t="shared" si="0"/>
        <v>0</v>
      </c>
      <c r="S1" s="90">
        <f t="shared" si="0"/>
        <v>0</v>
      </c>
      <c r="T1" s="91">
        <f t="shared" si="0"/>
        <v>0</v>
      </c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149" t="s">
        <v>38</v>
      </c>
      <c r="AY1" s="150"/>
      <c r="AZ1" s="49"/>
    </row>
    <row r="2" spans="1:98" x14ac:dyDescent="0.25">
      <c r="A2" s="49"/>
      <c r="B2" s="51" t="s">
        <v>35</v>
      </c>
      <c r="C2" s="103" t="s">
        <v>39</v>
      </c>
      <c r="D2" s="104" t="s">
        <v>40</v>
      </c>
      <c r="E2" s="104" t="s">
        <v>41</v>
      </c>
      <c r="F2" s="104" t="s">
        <v>42</v>
      </c>
      <c r="G2" s="104" t="s">
        <v>43</v>
      </c>
      <c r="H2" s="104" t="s">
        <v>44</v>
      </c>
      <c r="I2" s="104" t="s">
        <v>45</v>
      </c>
      <c r="J2" s="104" t="s">
        <v>46</v>
      </c>
      <c r="K2" s="104" t="s">
        <v>47</v>
      </c>
      <c r="L2" s="104" t="s">
        <v>48</v>
      </c>
      <c r="M2" s="104" t="s">
        <v>49</v>
      </c>
      <c r="N2" s="104" t="s">
        <v>50</v>
      </c>
      <c r="O2" s="104" t="s">
        <v>51</v>
      </c>
      <c r="P2" s="104" t="s">
        <v>52</v>
      </c>
      <c r="Q2" s="104" t="s">
        <v>53</v>
      </c>
      <c r="R2" s="104" t="s">
        <v>54</v>
      </c>
      <c r="S2" s="104" t="s">
        <v>55</v>
      </c>
      <c r="T2" s="105" t="s">
        <v>56</v>
      </c>
      <c r="U2" s="52" t="s">
        <v>57</v>
      </c>
      <c r="V2" s="52" t="s">
        <v>58</v>
      </c>
      <c r="W2" s="52" t="s">
        <v>59</v>
      </c>
      <c r="X2" s="52" t="s">
        <v>60</v>
      </c>
      <c r="Y2" s="52" t="s">
        <v>61</v>
      </c>
      <c r="Z2" s="52" t="s">
        <v>62</v>
      </c>
      <c r="AA2" s="52" t="s">
        <v>63</v>
      </c>
      <c r="AB2" s="52" t="s">
        <v>64</v>
      </c>
      <c r="AC2" s="52" t="s">
        <v>65</v>
      </c>
      <c r="AD2" s="52" t="s">
        <v>66</v>
      </c>
      <c r="AE2" s="52" t="s">
        <v>67</v>
      </c>
      <c r="AF2" s="52" t="s">
        <v>68</v>
      </c>
      <c r="AG2" s="52" t="s">
        <v>69</v>
      </c>
      <c r="AH2" s="52" t="s">
        <v>70</v>
      </c>
      <c r="AI2" s="52" t="s">
        <v>71</v>
      </c>
      <c r="AJ2" s="52" t="s">
        <v>72</v>
      </c>
      <c r="AK2" s="52" t="s">
        <v>73</v>
      </c>
      <c r="AL2" s="52" t="s">
        <v>74</v>
      </c>
      <c r="AM2" s="51" t="s">
        <v>75</v>
      </c>
      <c r="AN2" s="93"/>
      <c r="AO2" s="93"/>
      <c r="AP2" s="51" t="s">
        <v>11</v>
      </c>
      <c r="AQ2" s="52" t="s">
        <v>76</v>
      </c>
      <c r="AR2" s="52" t="s">
        <v>77</v>
      </c>
      <c r="AS2" s="51" t="s">
        <v>78</v>
      </c>
      <c r="AT2" s="49"/>
      <c r="AU2" s="50" t="s">
        <v>2</v>
      </c>
      <c r="AV2" s="64">
        <f>SUM(C103:T103)</f>
        <v>0</v>
      </c>
      <c r="AW2" s="49"/>
      <c r="AX2" s="97" t="s">
        <v>1</v>
      </c>
      <c r="AY2" s="106"/>
      <c r="AZ2" s="49"/>
      <c r="BK2" s="82">
        <v>0</v>
      </c>
      <c r="BL2" s="82">
        <v>1</v>
      </c>
      <c r="BM2" s="82">
        <v>0</v>
      </c>
      <c r="BN2" s="82">
        <v>2</v>
      </c>
      <c r="BO2" s="82">
        <v>0</v>
      </c>
      <c r="BP2" s="82">
        <v>3</v>
      </c>
      <c r="BQ2" s="82">
        <v>0</v>
      </c>
      <c r="BR2" s="82">
        <v>4</v>
      </c>
      <c r="BS2" s="82">
        <v>0</v>
      </c>
      <c r="BT2" s="82">
        <v>5</v>
      </c>
      <c r="BU2" s="82">
        <v>0</v>
      </c>
      <c r="BV2" s="82">
        <v>6</v>
      </c>
      <c r="BW2" s="82">
        <v>0</v>
      </c>
      <c r="BX2" s="82">
        <v>7</v>
      </c>
      <c r="BY2" s="82">
        <v>0</v>
      </c>
      <c r="BZ2" s="82">
        <v>8</v>
      </c>
      <c r="CA2" s="67">
        <v>0</v>
      </c>
      <c r="CB2" s="82">
        <v>9</v>
      </c>
      <c r="CC2" s="82">
        <v>0</v>
      </c>
      <c r="CD2" s="82">
        <v>10</v>
      </c>
      <c r="CE2" s="82">
        <v>0</v>
      </c>
      <c r="CF2" s="82">
        <v>11</v>
      </c>
      <c r="CG2" s="82">
        <v>0</v>
      </c>
      <c r="CH2" s="82">
        <v>12</v>
      </c>
      <c r="CI2" s="82">
        <v>0</v>
      </c>
      <c r="CJ2" s="82">
        <v>13</v>
      </c>
      <c r="CK2" s="82">
        <v>0</v>
      </c>
      <c r="CL2" s="82">
        <v>14</v>
      </c>
      <c r="CM2" s="82">
        <v>0</v>
      </c>
      <c r="CN2" s="82">
        <v>15</v>
      </c>
      <c r="CO2" s="82">
        <v>0</v>
      </c>
      <c r="CP2" s="83">
        <v>16</v>
      </c>
      <c r="CQ2" s="82">
        <v>0</v>
      </c>
      <c r="CR2" s="82">
        <v>17</v>
      </c>
      <c r="CS2" s="82">
        <v>0</v>
      </c>
      <c r="CT2" s="82">
        <v>18</v>
      </c>
    </row>
    <row r="3" spans="1:98" x14ac:dyDescent="0.25">
      <c r="A3" s="49"/>
      <c r="B3" s="65">
        <v>1</v>
      </c>
      <c r="C3" s="66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84"/>
      <c r="U3" s="54">
        <f t="shared" ref="U3:AJ18" si="1">IF(C3="",0,LN(C3))</f>
        <v>0</v>
      </c>
      <c r="V3" s="54">
        <f t="shared" si="1"/>
        <v>0</v>
      </c>
      <c r="W3" s="54">
        <f t="shared" si="1"/>
        <v>0</v>
      </c>
      <c r="X3" s="54">
        <f t="shared" si="1"/>
        <v>0</v>
      </c>
      <c r="Y3" s="54">
        <f t="shared" si="1"/>
        <v>0</v>
      </c>
      <c r="Z3" s="54">
        <f t="shared" si="1"/>
        <v>0</v>
      </c>
      <c r="AA3" s="54">
        <f t="shared" si="1"/>
        <v>0</v>
      </c>
      <c r="AB3" s="54">
        <f t="shared" si="1"/>
        <v>0</v>
      </c>
      <c r="AC3" s="54">
        <f t="shared" si="1"/>
        <v>0</v>
      </c>
      <c r="AD3" s="54">
        <f t="shared" si="1"/>
        <v>0</v>
      </c>
      <c r="AE3" s="54">
        <f t="shared" si="1"/>
        <v>0</v>
      </c>
      <c r="AF3" s="54">
        <f t="shared" si="1"/>
        <v>0</v>
      </c>
      <c r="AG3" s="54">
        <f t="shared" si="1"/>
        <v>0</v>
      </c>
      <c r="AH3" s="54">
        <f t="shared" si="1"/>
        <v>0</v>
      </c>
      <c r="AI3" s="54">
        <f t="shared" si="1"/>
        <v>0</v>
      </c>
      <c r="AJ3" s="54">
        <f t="shared" si="1"/>
        <v>0</v>
      </c>
      <c r="AK3" s="54">
        <f t="shared" ref="Y3:AL18" si="2">IF(S3="",0,LN(S3))</f>
        <v>0</v>
      </c>
      <c r="AL3" s="54">
        <f t="shared" si="2"/>
        <v>0</v>
      </c>
      <c r="AM3" s="70"/>
      <c r="AN3" s="94"/>
      <c r="AO3" s="53" t="s">
        <v>39</v>
      </c>
      <c r="AP3" s="54">
        <f>IFERROR(C1,0)</f>
        <v>0</v>
      </c>
      <c r="AQ3" s="55">
        <f>IF(AP3=0,0,AP3^$AY$2)</f>
        <v>0</v>
      </c>
      <c r="AR3" s="56">
        <f>IF(AP3=0,0,LN(AP3))</f>
        <v>0</v>
      </c>
      <c r="AS3" s="57">
        <f>IF(AQ3*AR3=0,0,AQ3*AR3)</f>
        <v>0</v>
      </c>
      <c r="AT3" s="49"/>
      <c r="AU3" s="49"/>
      <c r="AV3" s="49"/>
      <c r="AW3" s="49"/>
      <c r="AX3" s="98" t="s">
        <v>79</v>
      </c>
      <c r="AY3" s="71" t="e">
        <f>($AQ$21/AV2)^(1/AY2)</f>
        <v>#DIV/0!</v>
      </c>
      <c r="AZ3" s="49"/>
      <c r="BK3" s="67">
        <f>C3</f>
        <v>0</v>
      </c>
      <c r="BL3" s="67">
        <v>1</v>
      </c>
      <c r="BM3" s="67">
        <f t="shared" ref="BM3" si="3">D3</f>
        <v>0</v>
      </c>
      <c r="BN3" s="67">
        <v>2</v>
      </c>
      <c r="BO3" s="67">
        <f>E3</f>
        <v>0</v>
      </c>
      <c r="BP3" s="67">
        <v>3</v>
      </c>
      <c r="BQ3" s="67">
        <f>F3</f>
        <v>0</v>
      </c>
      <c r="BR3" s="67">
        <v>4</v>
      </c>
      <c r="BS3" s="67">
        <f>G3</f>
        <v>0</v>
      </c>
      <c r="BT3" s="67">
        <v>5</v>
      </c>
      <c r="BU3" s="67">
        <f>H3</f>
        <v>0</v>
      </c>
      <c r="BV3" s="67">
        <v>6</v>
      </c>
      <c r="BW3" s="67">
        <f>I3</f>
        <v>0</v>
      </c>
      <c r="BX3" s="67">
        <v>7</v>
      </c>
      <c r="BY3" s="67">
        <f>J3</f>
        <v>0</v>
      </c>
      <c r="BZ3" s="67">
        <v>8</v>
      </c>
      <c r="CA3" s="67">
        <f>K3</f>
        <v>0</v>
      </c>
      <c r="CB3" s="67">
        <v>9</v>
      </c>
      <c r="CC3" s="67">
        <f>L3</f>
        <v>0</v>
      </c>
      <c r="CD3" s="67">
        <v>10</v>
      </c>
      <c r="CE3" s="67">
        <f>M3</f>
        <v>0</v>
      </c>
      <c r="CF3" s="67">
        <v>11</v>
      </c>
      <c r="CG3" s="67">
        <f>N3</f>
        <v>0</v>
      </c>
      <c r="CH3" s="67">
        <v>12</v>
      </c>
      <c r="CI3" s="67">
        <f>O3</f>
        <v>0</v>
      </c>
      <c r="CJ3" s="67">
        <v>13</v>
      </c>
      <c r="CK3" s="67">
        <f>P3</f>
        <v>0</v>
      </c>
      <c r="CL3" s="67">
        <v>14</v>
      </c>
      <c r="CM3" s="67">
        <f>Q3</f>
        <v>0</v>
      </c>
      <c r="CN3" s="67">
        <v>15</v>
      </c>
      <c r="CO3" s="67">
        <f>R3</f>
        <v>0</v>
      </c>
      <c r="CP3" s="67">
        <v>16</v>
      </c>
      <c r="CQ3" s="67">
        <f>S3</f>
        <v>0</v>
      </c>
      <c r="CR3" s="67">
        <v>17</v>
      </c>
      <c r="CS3" s="67">
        <f>T3</f>
        <v>0</v>
      </c>
      <c r="CT3" s="83">
        <v>18</v>
      </c>
    </row>
    <row r="4" spans="1:98" x14ac:dyDescent="0.25">
      <c r="A4" s="49"/>
      <c r="B4" s="65">
        <v>2</v>
      </c>
      <c r="C4" s="66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84"/>
      <c r="U4" s="54">
        <f t="shared" si="1"/>
        <v>0</v>
      </c>
      <c r="V4" s="54">
        <f t="shared" si="1"/>
        <v>0</v>
      </c>
      <c r="W4" s="54">
        <f t="shared" si="1"/>
        <v>0</v>
      </c>
      <c r="X4" s="54">
        <f t="shared" si="1"/>
        <v>0</v>
      </c>
      <c r="Y4" s="54">
        <f t="shared" si="1"/>
        <v>0</v>
      </c>
      <c r="Z4" s="54">
        <f t="shared" si="1"/>
        <v>0</v>
      </c>
      <c r="AA4" s="54">
        <f t="shared" si="1"/>
        <v>0</v>
      </c>
      <c r="AB4" s="54">
        <f t="shared" si="1"/>
        <v>0</v>
      </c>
      <c r="AC4" s="54">
        <f t="shared" si="1"/>
        <v>0</v>
      </c>
      <c r="AD4" s="54">
        <f t="shared" si="1"/>
        <v>0</v>
      </c>
      <c r="AE4" s="54">
        <f t="shared" si="1"/>
        <v>0</v>
      </c>
      <c r="AF4" s="54">
        <f t="shared" si="1"/>
        <v>0</v>
      </c>
      <c r="AG4" s="54">
        <f t="shared" si="1"/>
        <v>0</v>
      </c>
      <c r="AH4" s="54">
        <f t="shared" si="1"/>
        <v>0</v>
      </c>
      <c r="AI4" s="54">
        <f t="shared" si="1"/>
        <v>0</v>
      </c>
      <c r="AJ4" s="54">
        <f t="shared" si="1"/>
        <v>0</v>
      </c>
      <c r="AK4" s="54">
        <f t="shared" si="2"/>
        <v>0</v>
      </c>
      <c r="AL4" s="54">
        <f t="shared" si="2"/>
        <v>0</v>
      </c>
      <c r="AM4" s="70"/>
      <c r="AN4" s="94"/>
      <c r="AO4" s="58" t="s">
        <v>40</v>
      </c>
      <c r="AP4" s="54">
        <f>IFERROR(D1,"")</f>
        <v>0</v>
      </c>
      <c r="AQ4" s="59">
        <f>IF(AP4=0,0,AP4^$AY$2)</f>
        <v>0</v>
      </c>
      <c r="AR4" s="60">
        <f t="shared" ref="AR4:AR20" si="4">IF(AP4=0,0,LN(AP4))</f>
        <v>0</v>
      </c>
      <c r="AS4" s="57">
        <f t="shared" ref="AS4:AS20" si="5">IF(AQ4*AR4=0,0,AQ4*AR4)</f>
        <v>0</v>
      </c>
      <c r="AT4" s="49"/>
      <c r="AU4" s="49"/>
      <c r="AV4" s="49"/>
      <c r="AW4" s="49"/>
      <c r="AX4" s="99" t="s">
        <v>0</v>
      </c>
      <c r="AY4" s="107" t="e">
        <f>AY3^(-AY2)</f>
        <v>#DIV/0!</v>
      </c>
      <c r="AZ4" s="49"/>
      <c r="BK4" s="67">
        <f t="shared" ref="BK4:BK67" si="6">C4</f>
        <v>0</v>
      </c>
      <c r="BL4" s="67">
        <v>1</v>
      </c>
      <c r="BM4" s="67">
        <f t="shared" ref="BM4:BM67" si="7">D4</f>
        <v>0</v>
      </c>
      <c r="BN4" s="67">
        <v>2</v>
      </c>
      <c r="BO4" s="67">
        <f t="shared" ref="BO4:BO67" si="8">E4</f>
        <v>0</v>
      </c>
      <c r="BP4" s="67">
        <v>3</v>
      </c>
      <c r="BQ4" s="67">
        <f t="shared" ref="BQ4:BQ67" si="9">F4</f>
        <v>0</v>
      </c>
      <c r="BR4" s="67">
        <v>4</v>
      </c>
      <c r="BS4" s="67">
        <f t="shared" ref="BS4:BS67" si="10">G4</f>
        <v>0</v>
      </c>
      <c r="BT4" s="67">
        <v>5</v>
      </c>
      <c r="BU4" s="67">
        <f t="shared" ref="BU4:BU67" si="11">H4</f>
        <v>0</v>
      </c>
      <c r="BV4" s="67">
        <v>6</v>
      </c>
      <c r="BW4" s="67">
        <f t="shared" ref="BW4:BW67" si="12">I4</f>
        <v>0</v>
      </c>
      <c r="BX4" s="67">
        <v>7</v>
      </c>
      <c r="BY4" s="67">
        <f t="shared" ref="BY4:BY67" si="13">J4</f>
        <v>0</v>
      </c>
      <c r="BZ4" s="67">
        <v>8</v>
      </c>
      <c r="CA4" s="67">
        <f t="shared" ref="CA4:CA67" si="14">K4</f>
        <v>0</v>
      </c>
      <c r="CB4" s="67">
        <v>9</v>
      </c>
      <c r="CC4" s="67">
        <f t="shared" ref="CC4:CC67" si="15">L4</f>
        <v>0</v>
      </c>
      <c r="CD4" s="67">
        <v>10</v>
      </c>
      <c r="CE4" s="67">
        <f t="shared" ref="CE4:CE67" si="16">M4</f>
        <v>0</v>
      </c>
      <c r="CF4" s="67">
        <v>11</v>
      </c>
      <c r="CG4" s="67">
        <f t="shared" ref="CG4:CG67" si="17">N4</f>
        <v>0</v>
      </c>
      <c r="CH4" s="67">
        <v>12</v>
      </c>
      <c r="CI4" s="67">
        <f t="shared" ref="CI4:CI67" si="18">O4</f>
        <v>0</v>
      </c>
      <c r="CJ4" s="67">
        <v>13</v>
      </c>
      <c r="CK4" s="67">
        <f t="shared" ref="CK4:CK67" si="19">P4</f>
        <v>0</v>
      </c>
      <c r="CL4" s="67">
        <v>14</v>
      </c>
      <c r="CM4" s="67">
        <f t="shared" ref="CM4:CM67" si="20">Q4</f>
        <v>0</v>
      </c>
      <c r="CN4" s="67">
        <v>15</v>
      </c>
      <c r="CO4" s="67">
        <f t="shared" ref="CO4:CO67" si="21">R4</f>
        <v>0</v>
      </c>
      <c r="CP4" s="67">
        <v>16</v>
      </c>
      <c r="CQ4" s="67">
        <f t="shared" ref="CQ4:CQ67" si="22">S4</f>
        <v>0</v>
      </c>
      <c r="CR4" s="67">
        <v>17</v>
      </c>
      <c r="CS4" s="67">
        <f t="shared" ref="CS4:CS67" si="23">T4</f>
        <v>0</v>
      </c>
      <c r="CT4" s="83">
        <v>18</v>
      </c>
    </row>
    <row r="5" spans="1:98" x14ac:dyDescent="0.25">
      <c r="A5" s="49"/>
      <c r="B5" s="65">
        <v>3</v>
      </c>
      <c r="C5" s="66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84"/>
      <c r="U5" s="54">
        <f t="shared" si="1"/>
        <v>0</v>
      </c>
      <c r="V5" s="54">
        <f t="shared" si="1"/>
        <v>0</v>
      </c>
      <c r="W5" s="54">
        <f t="shared" si="1"/>
        <v>0</v>
      </c>
      <c r="X5" s="54">
        <f t="shared" si="1"/>
        <v>0</v>
      </c>
      <c r="Y5" s="54">
        <f t="shared" si="1"/>
        <v>0</v>
      </c>
      <c r="Z5" s="54">
        <f t="shared" si="1"/>
        <v>0</v>
      </c>
      <c r="AA5" s="54">
        <f t="shared" si="1"/>
        <v>0</v>
      </c>
      <c r="AB5" s="54">
        <f t="shared" si="1"/>
        <v>0</v>
      </c>
      <c r="AC5" s="54">
        <f t="shared" si="1"/>
        <v>0</v>
      </c>
      <c r="AD5" s="54">
        <f t="shared" si="1"/>
        <v>0</v>
      </c>
      <c r="AE5" s="54">
        <f t="shared" si="1"/>
        <v>0</v>
      </c>
      <c r="AF5" s="54">
        <f t="shared" si="1"/>
        <v>0</v>
      </c>
      <c r="AG5" s="54">
        <f t="shared" si="1"/>
        <v>0</v>
      </c>
      <c r="AH5" s="54">
        <f t="shared" si="1"/>
        <v>0</v>
      </c>
      <c r="AI5" s="54">
        <f t="shared" si="1"/>
        <v>0</v>
      </c>
      <c r="AJ5" s="54">
        <f t="shared" si="1"/>
        <v>0</v>
      </c>
      <c r="AK5" s="54">
        <f t="shared" si="2"/>
        <v>0</v>
      </c>
      <c r="AL5" s="54">
        <f t="shared" si="2"/>
        <v>0</v>
      </c>
      <c r="AM5" s="70"/>
      <c r="AN5" s="94"/>
      <c r="AO5" s="58" t="s">
        <v>41</v>
      </c>
      <c r="AP5" s="54">
        <f>IFERROR(E1,"")</f>
        <v>0</v>
      </c>
      <c r="AQ5" s="59">
        <f>IF(AP5=0,0,AP5^$AY$2)</f>
        <v>0</v>
      </c>
      <c r="AR5" s="60">
        <f t="shared" si="4"/>
        <v>0</v>
      </c>
      <c r="AS5" s="57">
        <f t="shared" si="5"/>
        <v>0</v>
      </c>
      <c r="AT5" s="49"/>
      <c r="AU5" s="49"/>
      <c r="AV5" s="49"/>
      <c r="AW5" s="49"/>
      <c r="AX5" s="100"/>
      <c r="AY5" s="49"/>
      <c r="AZ5" s="49"/>
      <c r="BK5" s="67">
        <f t="shared" si="6"/>
        <v>0</v>
      </c>
      <c r="BL5" s="67">
        <v>1</v>
      </c>
      <c r="BM5" s="67">
        <f t="shared" si="7"/>
        <v>0</v>
      </c>
      <c r="BN5" s="67">
        <v>2</v>
      </c>
      <c r="BO5" s="67">
        <f t="shared" si="8"/>
        <v>0</v>
      </c>
      <c r="BP5" s="67">
        <v>3</v>
      </c>
      <c r="BQ5" s="67">
        <f t="shared" si="9"/>
        <v>0</v>
      </c>
      <c r="BR5" s="67">
        <v>4</v>
      </c>
      <c r="BS5" s="67">
        <f t="shared" si="10"/>
        <v>0</v>
      </c>
      <c r="BT5" s="67">
        <v>5</v>
      </c>
      <c r="BU5" s="67">
        <f t="shared" si="11"/>
        <v>0</v>
      </c>
      <c r="BV5" s="67">
        <v>6</v>
      </c>
      <c r="BW5" s="67">
        <f t="shared" si="12"/>
        <v>0</v>
      </c>
      <c r="BX5" s="67">
        <v>7</v>
      </c>
      <c r="BY5" s="67">
        <f t="shared" si="13"/>
        <v>0</v>
      </c>
      <c r="BZ5" s="67">
        <v>8</v>
      </c>
      <c r="CA5" s="67">
        <f t="shared" si="14"/>
        <v>0</v>
      </c>
      <c r="CB5" s="67">
        <v>9</v>
      </c>
      <c r="CC5" s="67">
        <f t="shared" si="15"/>
        <v>0</v>
      </c>
      <c r="CD5" s="67">
        <v>10</v>
      </c>
      <c r="CE5" s="67">
        <f t="shared" si="16"/>
        <v>0</v>
      </c>
      <c r="CF5" s="67">
        <v>11</v>
      </c>
      <c r="CG5" s="67">
        <f t="shared" si="17"/>
        <v>0</v>
      </c>
      <c r="CH5" s="67">
        <v>12</v>
      </c>
      <c r="CI5" s="67">
        <f t="shared" si="18"/>
        <v>0</v>
      </c>
      <c r="CJ5" s="67">
        <v>13</v>
      </c>
      <c r="CK5" s="67">
        <f t="shared" si="19"/>
        <v>0</v>
      </c>
      <c r="CL5" s="67">
        <v>14</v>
      </c>
      <c r="CM5" s="67">
        <f t="shared" si="20"/>
        <v>0</v>
      </c>
      <c r="CN5" s="67">
        <v>15</v>
      </c>
      <c r="CO5" s="67">
        <f t="shared" si="21"/>
        <v>0</v>
      </c>
      <c r="CP5" s="67">
        <v>16</v>
      </c>
      <c r="CQ5" s="67">
        <f t="shared" si="22"/>
        <v>0</v>
      </c>
      <c r="CR5" s="67">
        <v>17</v>
      </c>
      <c r="CS5" s="67">
        <f t="shared" si="23"/>
        <v>0</v>
      </c>
      <c r="CT5" s="83">
        <v>18</v>
      </c>
    </row>
    <row r="6" spans="1:98" x14ac:dyDescent="0.25">
      <c r="A6" s="49"/>
      <c r="B6" s="65">
        <v>4</v>
      </c>
      <c r="C6" s="66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84"/>
      <c r="U6" s="54">
        <f t="shared" si="1"/>
        <v>0</v>
      </c>
      <c r="V6" s="54">
        <f t="shared" si="1"/>
        <v>0</v>
      </c>
      <c r="W6" s="54">
        <f t="shared" si="1"/>
        <v>0</v>
      </c>
      <c r="X6" s="54">
        <f t="shared" si="1"/>
        <v>0</v>
      </c>
      <c r="Y6" s="54">
        <f t="shared" si="1"/>
        <v>0</v>
      </c>
      <c r="Z6" s="54">
        <f t="shared" si="1"/>
        <v>0</v>
      </c>
      <c r="AA6" s="54">
        <f t="shared" si="1"/>
        <v>0</v>
      </c>
      <c r="AB6" s="54">
        <f t="shared" si="1"/>
        <v>0</v>
      </c>
      <c r="AC6" s="54">
        <f t="shared" si="1"/>
        <v>0</v>
      </c>
      <c r="AD6" s="54">
        <f t="shared" si="1"/>
        <v>0</v>
      </c>
      <c r="AE6" s="54">
        <f t="shared" si="1"/>
        <v>0</v>
      </c>
      <c r="AF6" s="54">
        <f t="shared" si="1"/>
        <v>0</v>
      </c>
      <c r="AG6" s="54">
        <f t="shared" si="1"/>
        <v>0</v>
      </c>
      <c r="AH6" s="54">
        <f t="shared" si="1"/>
        <v>0</v>
      </c>
      <c r="AI6" s="54">
        <f t="shared" si="1"/>
        <v>0</v>
      </c>
      <c r="AJ6" s="54">
        <f t="shared" si="1"/>
        <v>0</v>
      </c>
      <c r="AK6" s="54">
        <f t="shared" si="2"/>
        <v>0</v>
      </c>
      <c r="AL6" s="54">
        <f t="shared" si="2"/>
        <v>0</v>
      </c>
      <c r="AM6" s="70"/>
      <c r="AN6" s="94"/>
      <c r="AO6" s="58" t="s">
        <v>42</v>
      </c>
      <c r="AP6" s="54">
        <f>IFERROR(F1,"")</f>
        <v>0</v>
      </c>
      <c r="AQ6" s="59">
        <f t="shared" ref="AQ6:AQ20" si="24">IF(AP6=0,0,AP6^$AY$2)</f>
        <v>0</v>
      </c>
      <c r="AR6" s="60">
        <f t="shared" si="4"/>
        <v>0</v>
      </c>
      <c r="AS6" s="57">
        <f t="shared" si="5"/>
        <v>0</v>
      </c>
      <c r="AT6" s="49"/>
      <c r="AU6" s="49"/>
      <c r="AV6" s="49"/>
      <c r="AW6" s="49"/>
      <c r="AX6" s="101" t="s">
        <v>2</v>
      </c>
      <c r="AY6" s="148" t="e">
        <f>AY2*((AY3^(-AY2))*$AS$21-$AM$103)</f>
        <v>#DIV/0!</v>
      </c>
      <c r="AZ6" s="49"/>
      <c r="BK6" s="67">
        <f t="shared" si="6"/>
        <v>0</v>
      </c>
      <c r="BL6" s="67">
        <v>1</v>
      </c>
      <c r="BM6" s="67">
        <f t="shared" si="7"/>
        <v>0</v>
      </c>
      <c r="BN6" s="67">
        <v>2</v>
      </c>
      <c r="BO6" s="67">
        <f t="shared" si="8"/>
        <v>0</v>
      </c>
      <c r="BP6" s="67">
        <v>3</v>
      </c>
      <c r="BQ6" s="67">
        <f t="shared" si="9"/>
        <v>0</v>
      </c>
      <c r="BR6" s="67">
        <v>4</v>
      </c>
      <c r="BS6" s="67">
        <f t="shared" si="10"/>
        <v>0</v>
      </c>
      <c r="BT6" s="67">
        <v>5</v>
      </c>
      <c r="BU6" s="67">
        <f t="shared" si="11"/>
        <v>0</v>
      </c>
      <c r="BV6" s="67">
        <v>6</v>
      </c>
      <c r="BW6" s="67">
        <f t="shared" si="12"/>
        <v>0</v>
      </c>
      <c r="BX6" s="67">
        <v>7</v>
      </c>
      <c r="BY6" s="67">
        <f t="shared" si="13"/>
        <v>0</v>
      </c>
      <c r="BZ6" s="67">
        <v>8</v>
      </c>
      <c r="CA6" s="67">
        <f t="shared" si="14"/>
        <v>0</v>
      </c>
      <c r="CB6" s="67">
        <v>9</v>
      </c>
      <c r="CC6" s="67">
        <f t="shared" si="15"/>
        <v>0</v>
      </c>
      <c r="CD6" s="67">
        <v>10</v>
      </c>
      <c r="CE6" s="67">
        <f t="shared" si="16"/>
        <v>0</v>
      </c>
      <c r="CF6" s="67">
        <v>11</v>
      </c>
      <c r="CG6" s="67">
        <f t="shared" si="17"/>
        <v>0</v>
      </c>
      <c r="CH6" s="67">
        <v>12</v>
      </c>
      <c r="CI6" s="67">
        <f t="shared" si="18"/>
        <v>0</v>
      </c>
      <c r="CJ6" s="67">
        <v>13</v>
      </c>
      <c r="CK6" s="67">
        <f t="shared" si="19"/>
        <v>0</v>
      </c>
      <c r="CL6" s="67">
        <v>14</v>
      </c>
      <c r="CM6" s="67">
        <f t="shared" si="20"/>
        <v>0</v>
      </c>
      <c r="CN6" s="67">
        <v>15</v>
      </c>
      <c r="CO6" s="67">
        <f t="shared" si="21"/>
        <v>0</v>
      </c>
      <c r="CP6" s="67">
        <v>16</v>
      </c>
      <c r="CQ6" s="67">
        <f t="shared" si="22"/>
        <v>0</v>
      </c>
      <c r="CR6" s="67">
        <v>17</v>
      </c>
      <c r="CS6" s="67">
        <f t="shared" si="23"/>
        <v>0</v>
      </c>
      <c r="CT6" s="83">
        <v>18</v>
      </c>
    </row>
    <row r="7" spans="1:98" x14ac:dyDescent="0.25">
      <c r="A7" s="49"/>
      <c r="B7" s="65">
        <v>5</v>
      </c>
      <c r="C7" s="66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84"/>
      <c r="U7" s="54">
        <f t="shared" si="1"/>
        <v>0</v>
      </c>
      <c r="V7" s="54">
        <f t="shared" si="1"/>
        <v>0</v>
      </c>
      <c r="W7" s="54">
        <f t="shared" si="1"/>
        <v>0</v>
      </c>
      <c r="X7" s="54">
        <f t="shared" si="1"/>
        <v>0</v>
      </c>
      <c r="Y7" s="54">
        <f t="shared" si="1"/>
        <v>0</v>
      </c>
      <c r="Z7" s="54">
        <f t="shared" si="1"/>
        <v>0</v>
      </c>
      <c r="AA7" s="54">
        <f t="shared" si="1"/>
        <v>0</v>
      </c>
      <c r="AB7" s="54">
        <f t="shared" si="1"/>
        <v>0</v>
      </c>
      <c r="AC7" s="54">
        <f t="shared" si="1"/>
        <v>0</v>
      </c>
      <c r="AD7" s="54">
        <f t="shared" si="1"/>
        <v>0</v>
      </c>
      <c r="AE7" s="54">
        <f t="shared" si="1"/>
        <v>0</v>
      </c>
      <c r="AF7" s="54">
        <f t="shared" si="1"/>
        <v>0</v>
      </c>
      <c r="AG7" s="54">
        <f t="shared" si="1"/>
        <v>0</v>
      </c>
      <c r="AH7" s="54">
        <f t="shared" si="1"/>
        <v>0</v>
      </c>
      <c r="AI7" s="54">
        <f t="shared" si="1"/>
        <v>0</v>
      </c>
      <c r="AJ7" s="54">
        <f t="shared" si="1"/>
        <v>0</v>
      </c>
      <c r="AK7" s="54">
        <f t="shared" si="2"/>
        <v>0</v>
      </c>
      <c r="AL7" s="54">
        <f t="shared" si="2"/>
        <v>0</v>
      </c>
      <c r="AM7" s="70"/>
      <c r="AN7" s="95"/>
      <c r="AO7" s="58" t="s">
        <v>43</v>
      </c>
      <c r="AP7" s="54">
        <f>IFERROR(G1,"")</f>
        <v>0</v>
      </c>
      <c r="AQ7" s="59">
        <f t="shared" si="24"/>
        <v>0</v>
      </c>
      <c r="AR7" s="60">
        <f t="shared" si="4"/>
        <v>0</v>
      </c>
      <c r="AS7" s="57">
        <f t="shared" si="5"/>
        <v>0</v>
      </c>
      <c r="AT7" s="49"/>
      <c r="AU7" s="49"/>
      <c r="AV7" s="49"/>
      <c r="AW7" s="49"/>
      <c r="AX7" s="49"/>
      <c r="AY7" s="49"/>
      <c r="AZ7" s="49"/>
      <c r="BK7" s="67">
        <f t="shared" si="6"/>
        <v>0</v>
      </c>
      <c r="BL7" s="67">
        <v>1</v>
      </c>
      <c r="BM7" s="67">
        <f t="shared" si="7"/>
        <v>0</v>
      </c>
      <c r="BN7" s="67">
        <v>2</v>
      </c>
      <c r="BO7" s="67">
        <f t="shared" si="8"/>
        <v>0</v>
      </c>
      <c r="BP7" s="67">
        <v>3</v>
      </c>
      <c r="BQ7" s="67">
        <f t="shared" si="9"/>
        <v>0</v>
      </c>
      <c r="BR7" s="67">
        <v>4</v>
      </c>
      <c r="BS7" s="67">
        <f t="shared" si="10"/>
        <v>0</v>
      </c>
      <c r="BT7" s="67">
        <v>5</v>
      </c>
      <c r="BU7" s="67">
        <f t="shared" si="11"/>
        <v>0</v>
      </c>
      <c r="BV7" s="67">
        <v>6</v>
      </c>
      <c r="BW7" s="67">
        <f t="shared" si="12"/>
        <v>0</v>
      </c>
      <c r="BX7" s="67">
        <v>7</v>
      </c>
      <c r="BY7" s="67">
        <f t="shared" si="13"/>
        <v>0</v>
      </c>
      <c r="BZ7" s="67">
        <v>8</v>
      </c>
      <c r="CA7" s="67">
        <f t="shared" si="14"/>
        <v>0</v>
      </c>
      <c r="CB7" s="67">
        <v>9</v>
      </c>
      <c r="CC7" s="67">
        <f t="shared" si="15"/>
        <v>0</v>
      </c>
      <c r="CD7" s="67">
        <v>10</v>
      </c>
      <c r="CE7" s="67">
        <f t="shared" si="16"/>
        <v>0</v>
      </c>
      <c r="CF7" s="67">
        <v>11</v>
      </c>
      <c r="CG7" s="67">
        <f t="shared" si="17"/>
        <v>0</v>
      </c>
      <c r="CH7" s="67">
        <v>12</v>
      </c>
      <c r="CI7" s="67">
        <f t="shared" si="18"/>
        <v>0</v>
      </c>
      <c r="CJ7" s="67">
        <v>13</v>
      </c>
      <c r="CK7" s="67">
        <f t="shared" si="19"/>
        <v>0</v>
      </c>
      <c r="CL7" s="67">
        <v>14</v>
      </c>
      <c r="CM7" s="67">
        <f t="shared" si="20"/>
        <v>0</v>
      </c>
      <c r="CN7" s="67">
        <v>15</v>
      </c>
      <c r="CO7" s="67">
        <f t="shared" si="21"/>
        <v>0</v>
      </c>
      <c r="CP7" s="67">
        <v>16</v>
      </c>
      <c r="CQ7" s="67">
        <f t="shared" si="22"/>
        <v>0</v>
      </c>
      <c r="CR7" s="67">
        <v>17</v>
      </c>
      <c r="CS7" s="67">
        <f t="shared" si="23"/>
        <v>0</v>
      </c>
      <c r="CT7" s="83">
        <v>18</v>
      </c>
    </row>
    <row r="8" spans="1:98" x14ac:dyDescent="0.25">
      <c r="A8" s="49"/>
      <c r="B8" s="65">
        <v>6</v>
      </c>
      <c r="C8" s="66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84"/>
      <c r="U8" s="54">
        <f t="shared" si="1"/>
        <v>0</v>
      </c>
      <c r="V8" s="54">
        <f t="shared" si="1"/>
        <v>0</v>
      </c>
      <c r="W8" s="54">
        <f t="shared" si="1"/>
        <v>0</v>
      </c>
      <c r="X8" s="54">
        <f t="shared" si="1"/>
        <v>0</v>
      </c>
      <c r="Y8" s="54">
        <f t="shared" si="1"/>
        <v>0</v>
      </c>
      <c r="Z8" s="54">
        <f t="shared" si="1"/>
        <v>0</v>
      </c>
      <c r="AA8" s="54">
        <f t="shared" si="1"/>
        <v>0</v>
      </c>
      <c r="AB8" s="54">
        <f t="shared" si="1"/>
        <v>0</v>
      </c>
      <c r="AC8" s="54">
        <f t="shared" si="1"/>
        <v>0</v>
      </c>
      <c r="AD8" s="54">
        <f t="shared" si="1"/>
        <v>0</v>
      </c>
      <c r="AE8" s="54">
        <f t="shared" si="1"/>
        <v>0</v>
      </c>
      <c r="AF8" s="54">
        <f t="shared" si="1"/>
        <v>0</v>
      </c>
      <c r="AG8" s="54">
        <f t="shared" si="1"/>
        <v>0</v>
      </c>
      <c r="AH8" s="54">
        <f t="shared" si="1"/>
        <v>0</v>
      </c>
      <c r="AI8" s="54">
        <f t="shared" si="1"/>
        <v>0</v>
      </c>
      <c r="AJ8" s="54">
        <f t="shared" si="1"/>
        <v>0</v>
      </c>
      <c r="AK8" s="54">
        <f t="shared" si="2"/>
        <v>0</v>
      </c>
      <c r="AL8" s="54">
        <f t="shared" si="2"/>
        <v>0</v>
      </c>
      <c r="AM8" s="70"/>
      <c r="AN8" s="95"/>
      <c r="AO8" s="58" t="s">
        <v>44</v>
      </c>
      <c r="AP8" s="54">
        <f>IFERROR(H1,"")</f>
        <v>0</v>
      </c>
      <c r="AQ8" s="59">
        <f t="shared" si="24"/>
        <v>0</v>
      </c>
      <c r="AR8" s="60">
        <f t="shared" si="4"/>
        <v>0</v>
      </c>
      <c r="AS8" s="57">
        <f t="shared" si="5"/>
        <v>0</v>
      </c>
      <c r="AT8" s="49"/>
      <c r="AU8" s="49"/>
      <c r="AV8" s="49"/>
      <c r="AW8" s="49"/>
      <c r="AX8" s="49"/>
      <c r="AY8" s="49"/>
      <c r="AZ8" s="49"/>
      <c r="BK8" s="67">
        <f t="shared" si="6"/>
        <v>0</v>
      </c>
      <c r="BL8" s="67">
        <v>1</v>
      </c>
      <c r="BM8" s="67">
        <f t="shared" si="7"/>
        <v>0</v>
      </c>
      <c r="BN8" s="67">
        <v>2</v>
      </c>
      <c r="BO8" s="67">
        <f t="shared" si="8"/>
        <v>0</v>
      </c>
      <c r="BP8" s="67">
        <v>3</v>
      </c>
      <c r="BQ8" s="67">
        <f t="shared" si="9"/>
        <v>0</v>
      </c>
      <c r="BR8" s="67">
        <v>4</v>
      </c>
      <c r="BS8" s="67">
        <f t="shared" si="10"/>
        <v>0</v>
      </c>
      <c r="BT8" s="67">
        <v>5</v>
      </c>
      <c r="BU8" s="67">
        <f t="shared" si="11"/>
        <v>0</v>
      </c>
      <c r="BV8" s="67">
        <v>6</v>
      </c>
      <c r="BW8" s="67">
        <f t="shared" si="12"/>
        <v>0</v>
      </c>
      <c r="BX8" s="67">
        <v>7</v>
      </c>
      <c r="BY8" s="67">
        <f t="shared" si="13"/>
        <v>0</v>
      </c>
      <c r="BZ8" s="67">
        <v>8</v>
      </c>
      <c r="CA8" s="67">
        <f t="shared" si="14"/>
        <v>0</v>
      </c>
      <c r="CB8" s="67">
        <v>9</v>
      </c>
      <c r="CC8" s="67">
        <f t="shared" si="15"/>
        <v>0</v>
      </c>
      <c r="CD8" s="67">
        <v>10</v>
      </c>
      <c r="CE8" s="67">
        <f t="shared" si="16"/>
        <v>0</v>
      </c>
      <c r="CF8" s="67">
        <v>11</v>
      </c>
      <c r="CG8" s="67">
        <f t="shared" si="17"/>
        <v>0</v>
      </c>
      <c r="CH8" s="67">
        <v>12</v>
      </c>
      <c r="CI8" s="67">
        <f t="shared" si="18"/>
        <v>0</v>
      </c>
      <c r="CJ8" s="67">
        <v>13</v>
      </c>
      <c r="CK8" s="67">
        <f t="shared" si="19"/>
        <v>0</v>
      </c>
      <c r="CL8" s="67">
        <v>14</v>
      </c>
      <c r="CM8" s="67">
        <f t="shared" si="20"/>
        <v>0</v>
      </c>
      <c r="CN8" s="67">
        <v>15</v>
      </c>
      <c r="CO8" s="67">
        <f t="shared" si="21"/>
        <v>0</v>
      </c>
      <c r="CP8" s="67">
        <v>16</v>
      </c>
      <c r="CQ8" s="67">
        <f t="shared" si="22"/>
        <v>0</v>
      </c>
      <c r="CR8" s="67">
        <v>17</v>
      </c>
      <c r="CS8" s="67">
        <f t="shared" si="23"/>
        <v>0</v>
      </c>
      <c r="CT8" s="83">
        <v>18</v>
      </c>
    </row>
    <row r="9" spans="1:98" x14ac:dyDescent="0.25">
      <c r="A9" s="49"/>
      <c r="B9" s="65">
        <v>7</v>
      </c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84"/>
      <c r="U9" s="54">
        <f t="shared" si="1"/>
        <v>0</v>
      </c>
      <c r="V9" s="54">
        <f t="shared" si="1"/>
        <v>0</v>
      </c>
      <c r="W9" s="54">
        <f t="shared" si="1"/>
        <v>0</v>
      </c>
      <c r="X9" s="54">
        <f t="shared" si="1"/>
        <v>0</v>
      </c>
      <c r="Y9" s="54">
        <f t="shared" si="1"/>
        <v>0</v>
      </c>
      <c r="Z9" s="54">
        <f t="shared" si="1"/>
        <v>0</v>
      </c>
      <c r="AA9" s="54">
        <f t="shared" si="1"/>
        <v>0</v>
      </c>
      <c r="AB9" s="54">
        <f t="shared" si="1"/>
        <v>0</v>
      </c>
      <c r="AC9" s="54">
        <f t="shared" si="1"/>
        <v>0</v>
      </c>
      <c r="AD9" s="54">
        <f t="shared" si="1"/>
        <v>0</v>
      </c>
      <c r="AE9" s="54">
        <f t="shared" si="1"/>
        <v>0</v>
      </c>
      <c r="AF9" s="54">
        <f t="shared" si="1"/>
        <v>0</v>
      </c>
      <c r="AG9" s="54">
        <f t="shared" si="1"/>
        <v>0</v>
      </c>
      <c r="AH9" s="54">
        <f t="shared" si="1"/>
        <v>0</v>
      </c>
      <c r="AI9" s="54">
        <f t="shared" si="1"/>
        <v>0</v>
      </c>
      <c r="AJ9" s="54">
        <f t="shared" si="1"/>
        <v>0</v>
      </c>
      <c r="AK9" s="54">
        <f t="shared" si="2"/>
        <v>0</v>
      </c>
      <c r="AL9" s="54">
        <f t="shared" si="2"/>
        <v>0</v>
      </c>
      <c r="AM9" s="70"/>
      <c r="AN9" s="95"/>
      <c r="AO9" s="58" t="s">
        <v>45</v>
      </c>
      <c r="AP9" s="54">
        <f>IFERROR(I1,"")</f>
        <v>0</v>
      </c>
      <c r="AQ9" s="59">
        <f t="shared" si="24"/>
        <v>0</v>
      </c>
      <c r="AR9" s="60">
        <f t="shared" si="4"/>
        <v>0</v>
      </c>
      <c r="AS9" s="57">
        <f t="shared" si="5"/>
        <v>0</v>
      </c>
      <c r="AT9" s="49"/>
      <c r="AU9" s="49"/>
      <c r="AV9" s="96"/>
      <c r="AW9" s="49"/>
      <c r="AX9" s="49"/>
      <c r="AY9" s="49"/>
      <c r="AZ9" s="49"/>
      <c r="BK9" s="67">
        <f t="shared" si="6"/>
        <v>0</v>
      </c>
      <c r="BL9" s="67">
        <v>1</v>
      </c>
      <c r="BM9" s="67">
        <f t="shared" si="7"/>
        <v>0</v>
      </c>
      <c r="BN9" s="67">
        <v>2</v>
      </c>
      <c r="BO9" s="67">
        <f t="shared" si="8"/>
        <v>0</v>
      </c>
      <c r="BP9" s="67">
        <v>3</v>
      </c>
      <c r="BQ9" s="67">
        <f t="shared" si="9"/>
        <v>0</v>
      </c>
      <c r="BR9" s="67">
        <v>4</v>
      </c>
      <c r="BS9" s="67">
        <f t="shared" si="10"/>
        <v>0</v>
      </c>
      <c r="BT9" s="67">
        <v>5</v>
      </c>
      <c r="BU9" s="67">
        <f t="shared" si="11"/>
        <v>0</v>
      </c>
      <c r="BV9" s="67">
        <v>6</v>
      </c>
      <c r="BW9" s="67">
        <f t="shared" si="12"/>
        <v>0</v>
      </c>
      <c r="BX9" s="67">
        <v>7</v>
      </c>
      <c r="BY9" s="67">
        <f t="shared" si="13"/>
        <v>0</v>
      </c>
      <c r="BZ9" s="67">
        <v>8</v>
      </c>
      <c r="CA9" s="67">
        <f t="shared" si="14"/>
        <v>0</v>
      </c>
      <c r="CB9" s="67">
        <v>9</v>
      </c>
      <c r="CC9" s="67">
        <f t="shared" si="15"/>
        <v>0</v>
      </c>
      <c r="CD9" s="67">
        <v>10</v>
      </c>
      <c r="CE9" s="67">
        <f t="shared" si="16"/>
        <v>0</v>
      </c>
      <c r="CF9" s="67">
        <v>11</v>
      </c>
      <c r="CG9" s="67">
        <f t="shared" si="17"/>
        <v>0</v>
      </c>
      <c r="CH9" s="67">
        <v>12</v>
      </c>
      <c r="CI9" s="67">
        <f t="shared" si="18"/>
        <v>0</v>
      </c>
      <c r="CJ9" s="67">
        <v>13</v>
      </c>
      <c r="CK9" s="67">
        <f t="shared" si="19"/>
        <v>0</v>
      </c>
      <c r="CL9" s="67">
        <v>14</v>
      </c>
      <c r="CM9" s="67">
        <f t="shared" si="20"/>
        <v>0</v>
      </c>
      <c r="CN9" s="67">
        <v>15</v>
      </c>
      <c r="CO9" s="67">
        <f t="shared" si="21"/>
        <v>0</v>
      </c>
      <c r="CP9" s="67">
        <v>16</v>
      </c>
      <c r="CQ9" s="67">
        <f t="shared" si="22"/>
        <v>0</v>
      </c>
      <c r="CR9" s="67">
        <v>17</v>
      </c>
      <c r="CS9" s="67">
        <f t="shared" si="23"/>
        <v>0</v>
      </c>
      <c r="CT9" s="83">
        <v>18</v>
      </c>
    </row>
    <row r="10" spans="1:98" x14ac:dyDescent="0.25">
      <c r="A10" s="49"/>
      <c r="B10" s="65">
        <v>8</v>
      </c>
      <c r="C10" s="66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84"/>
      <c r="U10" s="54">
        <f t="shared" si="1"/>
        <v>0</v>
      </c>
      <c r="V10" s="54">
        <f t="shared" si="1"/>
        <v>0</v>
      </c>
      <c r="W10" s="54">
        <f t="shared" si="1"/>
        <v>0</v>
      </c>
      <c r="X10" s="54">
        <f t="shared" si="1"/>
        <v>0</v>
      </c>
      <c r="Y10" s="54">
        <f t="shared" si="1"/>
        <v>0</v>
      </c>
      <c r="Z10" s="54">
        <f t="shared" si="1"/>
        <v>0</v>
      </c>
      <c r="AA10" s="54">
        <f t="shared" si="1"/>
        <v>0</v>
      </c>
      <c r="AB10" s="54">
        <f t="shared" si="1"/>
        <v>0</v>
      </c>
      <c r="AC10" s="54">
        <f t="shared" si="1"/>
        <v>0</v>
      </c>
      <c r="AD10" s="54">
        <f t="shared" si="1"/>
        <v>0</v>
      </c>
      <c r="AE10" s="54">
        <f t="shared" si="1"/>
        <v>0</v>
      </c>
      <c r="AF10" s="54">
        <f t="shared" si="1"/>
        <v>0</v>
      </c>
      <c r="AG10" s="54">
        <f t="shared" si="1"/>
        <v>0</v>
      </c>
      <c r="AH10" s="54">
        <f t="shared" si="1"/>
        <v>0</v>
      </c>
      <c r="AI10" s="54">
        <f t="shared" si="1"/>
        <v>0</v>
      </c>
      <c r="AJ10" s="54">
        <f t="shared" si="1"/>
        <v>0</v>
      </c>
      <c r="AK10" s="54">
        <f t="shared" si="2"/>
        <v>0</v>
      </c>
      <c r="AL10" s="54">
        <f t="shared" si="2"/>
        <v>0</v>
      </c>
      <c r="AM10" s="70"/>
      <c r="AN10" s="95"/>
      <c r="AO10" s="58" t="s">
        <v>46</v>
      </c>
      <c r="AP10" s="54">
        <f>IFERROR(J1,"")</f>
        <v>0</v>
      </c>
      <c r="AQ10" s="59">
        <f t="shared" si="24"/>
        <v>0</v>
      </c>
      <c r="AR10" s="60">
        <f t="shared" si="4"/>
        <v>0</v>
      </c>
      <c r="AS10" s="57">
        <f t="shared" si="5"/>
        <v>0</v>
      </c>
      <c r="AT10" s="49"/>
      <c r="AU10" s="49"/>
      <c r="AV10" s="49"/>
      <c r="AW10" s="49"/>
      <c r="AX10" s="49"/>
      <c r="AY10" s="49"/>
      <c r="AZ10" s="49"/>
      <c r="BK10" s="67">
        <f t="shared" si="6"/>
        <v>0</v>
      </c>
      <c r="BL10" s="67">
        <v>1</v>
      </c>
      <c r="BM10" s="67">
        <f t="shared" si="7"/>
        <v>0</v>
      </c>
      <c r="BN10" s="67">
        <v>2</v>
      </c>
      <c r="BO10" s="67">
        <f t="shared" si="8"/>
        <v>0</v>
      </c>
      <c r="BP10" s="67">
        <v>3</v>
      </c>
      <c r="BQ10" s="67">
        <f t="shared" si="9"/>
        <v>0</v>
      </c>
      <c r="BR10" s="67">
        <v>4</v>
      </c>
      <c r="BS10" s="67">
        <f t="shared" si="10"/>
        <v>0</v>
      </c>
      <c r="BT10" s="67">
        <v>5</v>
      </c>
      <c r="BU10" s="67">
        <f t="shared" si="11"/>
        <v>0</v>
      </c>
      <c r="BV10" s="67">
        <v>6</v>
      </c>
      <c r="BW10" s="67">
        <f t="shared" si="12"/>
        <v>0</v>
      </c>
      <c r="BX10" s="67">
        <v>7</v>
      </c>
      <c r="BY10" s="67">
        <f t="shared" si="13"/>
        <v>0</v>
      </c>
      <c r="BZ10" s="67">
        <v>8</v>
      </c>
      <c r="CA10" s="67">
        <f t="shared" si="14"/>
        <v>0</v>
      </c>
      <c r="CB10" s="67">
        <v>9</v>
      </c>
      <c r="CC10" s="67">
        <f t="shared" si="15"/>
        <v>0</v>
      </c>
      <c r="CD10" s="67">
        <v>10</v>
      </c>
      <c r="CE10" s="67">
        <f t="shared" si="16"/>
        <v>0</v>
      </c>
      <c r="CF10" s="67">
        <v>11</v>
      </c>
      <c r="CG10" s="67">
        <f t="shared" si="17"/>
        <v>0</v>
      </c>
      <c r="CH10" s="67">
        <v>12</v>
      </c>
      <c r="CI10" s="67">
        <f t="shared" si="18"/>
        <v>0</v>
      </c>
      <c r="CJ10" s="67">
        <v>13</v>
      </c>
      <c r="CK10" s="67">
        <f t="shared" si="19"/>
        <v>0</v>
      </c>
      <c r="CL10" s="67">
        <v>14</v>
      </c>
      <c r="CM10" s="67">
        <f t="shared" si="20"/>
        <v>0</v>
      </c>
      <c r="CN10" s="67">
        <v>15</v>
      </c>
      <c r="CO10" s="67">
        <f t="shared" si="21"/>
        <v>0</v>
      </c>
      <c r="CP10" s="67">
        <v>16</v>
      </c>
      <c r="CQ10" s="67">
        <f t="shared" si="22"/>
        <v>0</v>
      </c>
      <c r="CR10" s="67">
        <v>17</v>
      </c>
      <c r="CS10" s="67">
        <f t="shared" si="23"/>
        <v>0</v>
      </c>
      <c r="CT10" s="83">
        <v>18</v>
      </c>
    </row>
    <row r="11" spans="1:98" x14ac:dyDescent="0.25">
      <c r="A11" s="49"/>
      <c r="B11" s="65">
        <v>9</v>
      </c>
      <c r="C11" s="66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84"/>
      <c r="U11" s="54">
        <f t="shared" si="1"/>
        <v>0</v>
      </c>
      <c r="V11" s="54">
        <f t="shared" si="1"/>
        <v>0</v>
      </c>
      <c r="W11" s="54">
        <f t="shared" si="1"/>
        <v>0</v>
      </c>
      <c r="X11" s="54">
        <f t="shared" si="1"/>
        <v>0</v>
      </c>
      <c r="Y11" s="54">
        <f t="shared" si="1"/>
        <v>0</v>
      </c>
      <c r="Z11" s="54">
        <f t="shared" si="1"/>
        <v>0</v>
      </c>
      <c r="AA11" s="54">
        <f t="shared" si="1"/>
        <v>0</v>
      </c>
      <c r="AB11" s="54">
        <f t="shared" si="1"/>
        <v>0</v>
      </c>
      <c r="AC11" s="54">
        <f t="shared" si="1"/>
        <v>0</v>
      </c>
      <c r="AD11" s="54">
        <f t="shared" si="1"/>
        <v>0</v>
      </c>
      <c r="AE11" s="54">
        <f t="shared" si="1"/>
        <v>0</v>
      </c>
      <c r="AF11" s="54">
        <f t="shared" si="1"/>
        <v>0</v>
      </c>
      <c r="AG11" s="54">
        <f t="shared" si="1"/>
        <v>0</v>
      </c>
      <c r="AH11" s="54">
        <f t="shared" si="1"/>
        <v>0</v>
      </c>
      <c r="AI11" s="54">
        <f t="shared" si="1"/>
        <v>0</v>
      </c>
      <c r="AJ11" s="54">
        <f t="shared" si="1"/>
        <v>0</v>
      </c>
      <c r="AK11" s="54">
        <f t="shared" si="2"/>
        <v>0</v>
      </c>
      <c r="AL11" s="54">
        <f t="shared" si="2"/>
        <v>0</v>
      </c>
      <c r="AM11" s="70"/>
      <c r="AN11" s="95"/>
      <c r="AO11" s="58" t="s">
        <v>47</v>
      </c>
      <c r="AP11" s="54">
        <f>IFERROR(K1,"")</f>
        <v>0</v>
      </c>
      <c r="AQ11" s="59">
        <f t="shared" si="24"/>
        <v>0</v>
      </c>
      <c r="AR11" s="60">
        <f t="shared" si="4"/>
        <v>0</v>
      </c>
      <c r="AS11" s="57">
        <f t="shared" si="5"/>
        <v>0</v>
      </c>
      <c r="AT11" s="49"/>
      <c r="AU11" s="49"/>
      <c r="AV11" s="49"/>
      <c r="AW11" s="49"/>
      <c r="AX11" s="49"/>
      <c r="AY11" s="49"/>
      <c r="AZ11" s="49"/>
      <c r="BK11" s="67">
        <f t="shared" si="6"/>
        <v>0</v>
      </c>
      <c r="BL11" s="67">
        <v>1</v>
      </c>
      <c r="BM11" s="67">
        <f t="shared" si="7"/>
        <v>0</v>
      </c>
      <c r="BN11" s="67">
        <v>2</v>
      </c>
      <c r="BO11" s="67">
        <f t="shared" si="8"/>
        <v>0</v>
      </c>
      <c r="BP11" s="67">
        <v>3</v>
      </c>
      <c r="BQ11" s="67">
        <f t="shared" si="9"/>
        <v>0</v>
      </c>
      <c r="BR11" s="67">
        <v>4</v>
      </c>
      <c r="BS11" s="67">
        <f t="shared" si="10"/>
        <v>0</v>
      </c>
      <c r="BT11" s="67">
        <v>5</v>
      </c>
      <c r="BU11" s="67">
        <f t="shared" si="11"/>
        <v>0</v>
      </c>
      <c r="BV11" s="67">
        <v>6</v>
      </c>
      <c r="BW11" s="67">
        <f t="shared" si="12"/>
        <v>0</v>
      </c>
      <c r="BX11" s="67">
        <v>7</v>
      </c>
      <c r="BY11" s="67">
        <f t="shared" si="13"/>
        <v>0</v>
      </c>
      <c r="BZ11" s="67">
        <v>8</v>
      </c>
      <c r="CA11" s="67">
        <f t="shared" si="14"/>
        <v>0</v>
      </c>
      <c r="CB11" s="67">
        <v>9</v>
      </c>
      <c r="CC11" s="67">
        <f t="shared" si="15"/>
        <v>0</v>
      </c>
      <c r="CD11" s="67">
        <v>10</v>
      </c>
      <c r="CE11" s="67">
        <f t="shared" si="16"/>
        <v>0</v>
      </c>
      <c r="CF11" s="67">
        <v>11</v>
      </c>
      <c r="CG11" s="67">
        <f t="shared" si="17"/>
        <v>0</v>
      </c>
      <c r="CH11" s="67">
        <v>12</v>
      </c>
      <c r="CI11" s="67">
        <f t="shared" si="18"/>
        <v>0</v>
      </c>
      <c r="CJ11" s="67">
        <v>13</v>
      </c>
      <c r="CK11" s="67">
        <f t="shared" si="19"/>
        <v>0</v>
      </c>
      <c r="CL11" s="67">
        <v>14</v>
      </c>
      <c r="CM11" s="67">
        <f t="shared" si="20"/>
        <v>0</v>
      </c>
      <c r="CN11" s="67">
        <v>15</v>
      </c>
      <c r="CO11" s="67">
        <f t="shared" si="21"/>
        <v>0</v>
      </c>
      <c r="CP11" s="67">
        <v>16</v>
      </c>
      <c r="CQ11" s="67">
        <f t="shared" si="22"/>
        <v>0</v>
      </c>
      <c r="CR11" s="67">
        <v>17</v>
      </c>
      <c r="CS11" s="67">
        <f t="shared" si="23"/>
        <v>0</v>
      </c>
      <c r="CT11" s="83">
        <v>18</v>
      </c>
    </row>
    <row r="12" spans="1:98" x14ac:dyDescent="0.25">
      <c r="A12" s="49"/>
      <c r="B12" s="65">
        <v>10</v>
      </c>
      <c r="C12" s="66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84"/>
      <c r="U12" s="54">
        <f t="shared" si="1"/>
        <v>0</v>
      </c>
      <c r="V12" s="54">
        <f t="shared" si="1"/>
        <v>0</v>
      </c>
      <c r="W12" s="54">
        <f t="shared" si="1"/>
        <v>0</v>
      </c>
      <c r="X12" s="54">
        <f t="shared" si="1"/>
        <v>0</v>
      </c>
      <c r="Y12" s="54">
        <f t="shared" si="1"/>
        <v>0</v>
      </c>
      <c r="Z12" s="54">
        <f t="shared" si="1"/>
        <v>0</v>
      </c>
      <c r="AA12" s="54">
        <f t="shared" si="1"/>
        <v>0</v>
      </c>
      <c r="AB12" s="54">
        <f t="shared" si="1"/>
        <v>0</v>
      </c>
      <c r="AC12" s="54">
        <f t="shared" si="1"/>
        <v>0</v>
      </c>
      <c r="AD12" s="54">
        <f t="shared" si="1"/>
        <v>0</v>
      </c>
      <c r="AE12" s="54">
        <f t="shared" si="1"/>
        <v>0</v>
      </c>
      <c r="AF12" s="54">
        <f t="shared" si="1"/>
        <v>0</v>
      </c>
      <c r="AG12" s="54">
        <f t="shared" si="1"/>
        <v>0</v>
      </c>
      <c r="AH12" s="54">
        <f t="shared" si="1"/>
        <v>0</v>
      </c>
      <c r="AI12" s="54">
        <f t="shared" si="1"/>
        <v>0</v>
      </c>
      <c r="AJ12" s="54">
        <f t="shared" si="1"/>
        <v>0</v>
      </c>
      <c r="AK12" s="54">
        <f t="shared" si="2"/>
        <v>0</v>
      </c>
      <c r="AL12" s="54">
        <f t="shared" si="2"/>
        <v>0</v>
      </c>
      <c r="AM12" s="70"/>
      <c r="AN12" s="95"/>
      <c r="AO12" s="58" t="s">
        <v>48</v>
      </c>
      <c r="AP12" s="54">
        <f>IFERROR(L1,"")</f>
        <v>0</v>
      </c>
      <c r="AQ12" s="59">
        <f t="shared" si="24"/>
        <v>0</v>
      </c>
      <c r="AR12" s="60">
        <f t="shared" si="4"/>
        <v>0</v>
      </c>
      <c r="AS12" s="57">
        <f t="shared" si="5"/>
        <v>0</v>
      </c>
      <c r="AT12" s="49"/>
      <c r="AU12" s="49"/>
      <c r="AV12" s="49"/>
      <c r="AW12" s="49"/>
      <c r="AX12" s="49"/>
      <c r="AY12" s="49"/>
      <c r="AZ12" s="49"/>
      <c r="BK12" s="67">
        <f t="shared" si="6"/>
        <v>0</v>
      </c>
      <c r="BL12" s="67">
        <v>1</v>
      </c>
      <c r="BM12" s="67">
        <f t="shared" si="7"/>
        <v>0</v>
      </c>
      <c r="BN12" s="67">
        <v>2</v>
      </c>
      <c r="BO12" s="67">
        <f t="shared" si="8"/>
        <v>0</v>
      </c>
      <c r="BP12" s="67">
        <v>3</v>
      </c>
      <c r="BQ12" s="67">
        <f t="shared" si="9"/>
        <v>0</v>
      </c>
      <c r="BR12" s="67">
        <v>4</v>
      </c>
      <c r="BS12" s="67">
        <f t="shared" si="10"/>
        <v>0</v>
      </c>
      <c r="BT12" s="67">
        <v>5</v>
      </c>
      <c r="BU12" s="67">
        <f t="shared" si="11"/>
        <v>0</v>
      </c>
      <c r="BV12" s="67">
        <v>6</v>
      </c>
      <c r="BW12" s="67">
        <f t="shared" si="12"/>
        <v>0</v>
      </c>
      <c r="BX12" s="67">
        <v>7</v>
      </c>
      <c r="BY12" s="67">
        <f t="shared" si="13"/>
        <v>0</v>
      </c>
      <c r="BZ12" s="67">
        <v>8</v>
      </c>
      <c r="CA12" s="67">
        <f t="shared" si="14"/>
        <v>0</v>
      </c>
      <c r="CB12" s="67">
        <v>9</v>
      </c>
      <c r="CC12" s="67">
        <f t="shared" si="15"/>
        <v>0</v>
      </c>
      <c r="CD12" s="67">
        <v>10</v>
      </c>
      <c r="CE12" s="67">
        <f t="shared" si="16"/>
        <v>0</v>
      </c>
      <c r="CF12" s="67">
        <v>11</v>
      </c>
      <c r="CG12" s="67">
        <f t="shared" si="17"/>
        <v>0</v>
      </c>
      <c r="CH12" s="67">
        <v>12</v>
      </c>
      <c r="CI12" s="67">
        <f t="shared" si="18"/>
        <v>0</v>
      </c>
      <c r="CJ12" s="67">
        <v>13</v>
      </c>
      <c r="CK12" s="67">
        <f t="shared" si="19"/>
        <v>0</v>
      </c>
      <c r="CL12" s="67">
        <v>14</v>
      </c>
      <c r="CM12" s="67">
        <f t="shared" si="20"/>
        <v>0</v>
      </c>
      <c r="CN12" s="67">
        <v>15</v>
      </c>
      <c r="CO12" s="67">
        <f t="shared" si="21"/>
        <v>0</v>
      </c>
      <c r="CP12" s="67">
        <v>16</v>
      </c>
      <c r="CQ12" s="67">
        <f t="shared" si="22"/>
        <v>0</v>
      </c>
      <c r="CR12" s="67">
        <v>17</v>
      </c>
      <c r="CS12" s="67">
        <f t="shared" si="23"/>
        <v>0</v>
      </c>
      <c r="CT12" s="83">
        <v>18</v>
      </c>
    </row>
    <row r="13" spans="1:98" x14ac:dyDescent="0.25">
      <c r="A13" s="49"/>
      <c r="B13" s="65">
        <v>11</v>
      </c>
      <c r="C13" s="66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84"/>
      <c r="U13" s="54">
        <f t="shared" si="1"/>
        <v>0</v>
      </c>
      <c r="V13" s="54">
        <f t="shared" si="1"/>
        <v>0</v>
      </c>
      <c r="W13" s="54">
        <f t="shared" si="1"/>
        <v>0</v>
      </c>
      <c r="X13" s="54">
        <f t="shared" si="1"/>
        <v>0</v>
      </c>
      <c r="Y13" s="54">
        <f t="shared" si="1"/>
        <v>0</v>
      </c>
      <c r="Z13" s="54">
        <f t="shared" si="1"/>
        <v>0</v>
      </c>
      <c r="AA13" s="54">
        <f t="shared" si="1"/>
        <v>0</v>
      </c>
      <c r="AB13" s="54">
        <f t="shared" si="1"/>
        <v>0</v>
      </c>
      <c r="AC13" s="54">
        <f t="shared" si="1"/>
        <v>0</v>
      </c>
      <c r="AD13" s="54">
        <f t="shared" si="1"/>
        <v>0</v>
      </c>
      <c r="AE13" s="54">
        <f t="shared" si="1"/>
        <v>0</v>
      </c>
      <c r="AF13" s="54">
        <f t="shared" si="1"/>
        <v>0</v>
      </c>
      <c r="AG13" s="54">
        <f t="shared" si="1"/>
        <v>0</v>
      </c>
      <c r="AH13" s="54">
        <f t="shared" si="1"/>
        <v>0</v>
      </c>
      <c r="AI13" s="54">
        <f t="shared" si="1"/>
        <v>0</v>
      </c>
      <c r="AJ13" s="54">
        <f t="shared" si="1"/>
        <v>0</v>
      </c>
      <c r="AK13" s="54">
        <f t="shared" si="2"/>
        <v>0</v>
      </c>
      <c r="AL13" s="54">
        <f t="shared" si="2"/>
        <v>0</v>
      </c>
      <c r="AM13" s="70"/>
      <c r="AN13" s="49"/>
      <c r="AO13" s="58" t="s">
        <v>49</v>
      </c>
      <c r="AP13" s="54">
        <f>IFERROR(M1,"")</f>
        <v>0</v>
      </c>
      <c r="AQ13" s="59">
        <f t="shared" si="24"/>
        <v>0</v>
      </c>
      <c r="AR13" s="60">
        <f t="shared" si="4"/>
        <v>0</v>
      </c>
      <c r="AS13" s="57">
        <f t="shared" si="5"/>
        <v>0</v>
      </c>
      <c r="AT13" s="49"/>
      <c r="AU13" s="49"/>
      <c r="AV13" s="49"/>
      <c r="AW13" s="49"/>
      <c r="AX13" s="49"/>
      <c r="AY13" s="49"/>
      <c r="AZ13" s="49"/>
      <c r="BK13" s="67">
        <f t="shared" si="6"/>
        <v>0</v>
      </c>
      <c r="BL13" s="67">
        <v>1</v>
      </c>
      <c r="BM13" s="67">
        <f t="shared" si="7"/>
        <v>0</v>
      </c>
      <c r="BN13" s="67">
        <v>2</v>
      </c>
      <c r="BO13" s="67">
        <f t="shared" si="8"/>
        <v>0</v>
      </c>
      <c r="BP13" s="67">
        <v>3</v>
      </c>
      <c r="BQ13" s="67">
        <f t="shared" si="9"/>
        <v>0</v>
      </c>
      <c r="BR13" s="67">
        <v>4</v>
      </c>
      <c r="BS13" s="67">
        <f t="shared" si="10"/>
        <v>0</v>
      </c>
      <c r="BT13" s="67">
        <v>5</v>
      </c>
      <c r="BU13" s="67">
        <f t="shared" si="11"/>
        <v>0</v>
      </c>
      <c r="BV13" s="67">
        <v>6</v>
      </c>
      <c r="BW13" s="67">
        <f t="shared" si="12"/>
        <v>0</v>
      </c>
      <c r="BX13" s="67">
        <v>7</v>
      </c>
      <c r="BY13" s="67">
        <f t="shared" si="13"/>
        <v>0</v>
      </c>
      <c r="BZ13" s="67">
        <v>8</v>
      </c>
      <c r="CA13" s="67">
        <f t="shared" si="14"/>
        <v>0</v>
      </c>
      <c r="CB13" s="67">
        <v>9</v>
      </c>
      <c r="CC13" s="67">
        <f t="shared" si="15"/>
        <v>0</v>
      </c>
      <c r="CD13" s="67">
        <v>10</v>
      </c>
      <c r="CE13" s="67">
        <f t="shared" si="16"/>
        <v>0</v>
      </c>
      <c r="CF13" s="67">
        <v>11</v>
      </c>
      <c r="CG13" s="67">
        <f t="shared" si="17"/>
        <v>0</v>
      </c>
      <c r="CH13" s="67">
        <v>12</v>
      </c>
      <c r="CI13" s="67">
        <f t="shared" si="18"/>
        <v>0</v>
      </c>
      <c r="CJ13" s="67">
        <v>13</v>
      </c>
      <c r="CK13" s="67">
        <f t="shared" si="19"/>
        <v>0</v>
      </c>
      <c r="CL13" s="67">
        <v>14</v>
      </c>
      <c r="CM13" s="67">
        <f t="shared" si="20"/>
        <v>0</v>
      </c>
      <c r="CN13" s="67">
        <v>15</v>
      </c>
      <c r="CO13" s="67">
        <f t="shared" si="21"/>
        <v>0</v>
      </c>
      <c r="CP13" s="67">
        <v>16</v>
      </c>
      <c r="CQ13" s="67">
        <f t="shared" si="22"/>
        <v>0</v>
      </c>
      <c r="CR13" s="67">
        <v>17</v>
      </c>
      <c r="CS13" s="67">
        <f t="shared" si="23"/>
        <v>0</v>
      </c>
      <c r="CT13" s="83">
        <v>18</v>
      </c>
    </row>
    <row r="14" spans="1:98" x14ac:dyDescent="0.25">
      <c r="A14" s="49"/>
      <c r="B14" s="65">
        <v>12</v>
      </c>
      <c r="C14" s="66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84"/>
      <c r="U14" s="54">
        <f t="shared" si="1"/>
        <v>0</v>
      </c>
      <c r="V14" s="54">
        <f t="shared" si="1"/>
        <v>0</v>
      </c>
      <c r="W14" s="54">
        <f t="shared" si="1"/>
        <v>0</v>
      </c>
      <c r="X14" s="54">
        <f t="shared" si="1"/>
        <v>0</v>
      </c>
      <c r="Y14" s="54">
        <f t="shared" si="1"/>
        <v>0</v>
      </c>
      <c r="Z14" s="54">
        <f t="shared" si="1"/>
        <v>0</v>
      </c>
      <c r="AA14" s="54">
        <f t="shared" si="1"/>
        <v>0</v>
      </c>
      <c r="AB14" s="54">
        <f t="shared" si="1"/>
        <v>0</v>
      </c>
      <c r="AC14" s="54">
        <f t="shared" si="1"/>
        <v>0</v>
      </c>
      <c r="AD14" s="54">
        <f t="shared" si="1"/>
        <v>0</v>
      </c>
      <c r="AE14" s="54">
        <f t="shared" si="1"/>
        <v>0</v>
      </c>
      <c r="AF14" s="54">
        <f t="shared" si="1"/>
        <v>0</v>
      </c>
      <c r="AG14" s="54">
        <f t="shared" si="1"/>
        <v>0</v>
      </c>
      <c r="AH14" s="54">
        <f t="shared" si="1"/>
        <v>0</v>
      </c>
      <c r="AI14" s="54">
        <f t="shared" si="1"/>
        <v>0</v>
      </c>
      <c r="AJ14" s="54">
        <f t="shared" si="1"/>
        <v>0</v>
      </c>
      <c r="AK14" s="54">
        <f t="shared" si="2"/>
        <v>0</v>
      </c>
      <c r="AL14" s="54">
        <f t="shared" si="2"/>
        <v>0</v>
      </c>
      <c r="AM14" s="70"/>
      <c r="AN14" s="49"/>
      <c r="AO14" s="58" t="s">
        <v>50</v>
      </c>
      <c r="AP14" s="54">
        <f>IFERROR(N1,"")</f>
        <v>0</v>
      </c>
      <c r="AQ14" s="59">
        <f t="shared" si="24"/>
        <v>0</v>
      </c>
      <c r="AR14" s="60">
        <f t="shared" si="4"/>
        <v>0</v>
      </c>
      <c r="AS14" s="57">
        <f t="shared" si="5"/>
        <v>0</v>
      </c>
      <c r="AT14" s="49"/>
      <c r="AU14" s="49"/>
      <c r="AV14" s="49"/>
      <c r="AW14" s="49"/>
      <c r="AX14" s="49"/>
      <c r="AY14" s="49"/>
      <c r="AZ14" s="49"/>
      <c r="BK14" s="67">
        <f t="shared" si="6"/>
        <v>0</v>
      </c>
      <c r="BL14" s="67">
        <v>1</v>
      </c>
      <c r="BM14" s="67">
        <f t="shared" si="7"/>
        <v>0</v>
      </c>
      <c r="BN14" s="67">
        <v>2</v>
      </c>
      <c r="BO14" s="67">
        <f t="shared" si="8"/>
        <v>0</v>
      </c>
      <c r="BP14" s="67">
        <v>3</v>
      </c>
      <c r="BQ14" s="67">
        <f t="shared" si="9"/>
        <v>0</v>
      </c>
      <c r="BR14" s="67">
        <v>4</v>
      </c>
      <c r="BS14" s="67">
        <f t="shared" si="10"/>
        <v>0</v>
      </c>
      <c r="BT14" s="67">
        <v>5</v>
      </c>
      <c r="BU14" s="67">
        <f t="shared" si="11"/>
        <v>0</v>
      </c>
      <c r="BV14" s="67">
        <v>6</v>
      </c>
      <c r="BW14" s="67">
        <f t="shared" si="12"/>
        <v>0</v>
      </c>
      <c r="BX14" s="67">
        <v>7</v>
      </c>
      <c r="BY14" s="67">
        <f t="shared" si="13"/>
        <v>0</v>
      </c>
      <c r="BZ14" s="67">
        <v>8</v>
      </c>
      <c r="CA14" s="67">
        <f t="shared" si="14"/>
        <v>0</v>
      </c>
      <c r="CB14" s="67">
        <v>9</v>
      </c>
      <c r="CC14" s="67">
        <f t="shared" si="15"/>
        <v>0</v>
      </c>
      <c r="CD14" s="67">
        <v>10</v>
      </c>
      <c r="CE14" s="67">
        <f t="shared" si="16"/>
        <v>0</v>
      </c>
      <c r="CF14" s="67">
        <v>11</v>
      </c>
      <c r="CG14" s="67">
        <f t="shared" si="17"/>
        <v>0</v>
      </c>
      <c r="CH14" s="67">
        <v>12</v>
      </c>
      <c r="CI14" s="67">
        <f t="shared" si="18"/>
        <v>0</v>
      </c>
      <c r="CJ14" s="67">
        <v>13</v>
      </c>
      <c r="CK14" s="67">
        <f t="shared" si="19"/>
        <v>0</v>
      </c>
      <c r="CL14" s="67">
        <v>14</v>
      </c>
      <c r="CM14" s="67">
        <f t="shared" si="20"/>
        <v>0</v>
      </c>
      <c r="CN14" s="67">
        <v>15</v>
      </c>
      <c r="CO14" s="67">
        <f t="shared" si="21"/>
        <v>0</v>
      </c>
      <c r="CP14" s="67">
        <v>16</v>
      </c>
      <c r="CQ14" s="67">
        <f t="shared" si="22"/>
        <v>0</v>
      </c>
      <c r="CR14" s="67">
        <v>17</v>
      </c>
      <c r="CS14" s="67">
        <f t="shared" si="23"/>
        <v>0</v>
      </c>
      <c r="CT14" s="83">
        <v>18</v>
      </c>
    </row>
    <row r="15" spans="1:98" x14ac:dyDescent="0.25">
      <c r="A15" s="49"/>
      <c r="B15" s="65">
        <v>13</v>
      </c>
      <c r="C15" s="66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84"/>
      <c r="U15" s="54">
        <f t="shared" si="1"/>
        <v>0</v>
      </c>
      <c r="V15" s="54">
        <f t="shared" si="1"/>
        <v>0</v>
      </c>
      <c r="W15" s="54">
        <f t="shared" si="1"/>
        <v>0</v>
      </c>
      <c r="X15" s="54">
        <f t="shared" si="1"/>
        <v>0</v>
      </c>
      <c r="Y15" s="54">
        <f t="shared" si="1"/>
        <v>0</v>
      </c>
      <c r="Z15" s="54">
        <f t="shared" si="1"/>
        <v>0</v>
      </c>
      <c r="AA15" s="54">
        <f t="shared" si="1"/>
        <v>0</v>
      </c>
      <c r="AB15" s="54">
        <f t="shared" si="1"/>
        <v>0</v>
      </c>
      <c r="AC15" s="54">
        <f t="shared" si="1"/>
        <v>0</v>
      </c>
      <c r="AD15" s="54">
        <f t="shared" si="1"/>
        <v>0</v>
      </c>
      <c r="AE15" s="54">
        <f t="shared" si="1"/>
        <v>0</v>
      </c>
      <c r="AF15" s="54">
        <f t="shared" si="1"/>
        <v>0</v>
      </c>
      <c r="AG15" s="54">
        <f t="shared" si="1"/>
        <v>0</v>
      </c>
      <c r="AH15" s="54">
        <f t="shared" si="1"/>
        <v>0</v>
      </c>
      <c r="AI15" s="54">
        <f t="shared" si="1"/>
        <v>0</v>
      </c>
      <c r="AJ15" s="54">
        <f t="shared" si="1"/>
        <v>0</v>
      </c>
      <c r="AK15" s="54">
        <f t="shared" si="2"/>
        <v>0</v>
      </c>
      <c r="AL15" s="54">
        <f t="shared" si="2"/>
        <v>0</v>
      </c>
      <c r="AM15" s="70"/>
      <c r="AN15" s="49"/>
      <c r="AO15" s="58" t="s">
        <v>51</v>
      </c>
      <c r="AP15" s="54">
        <f>IFERROR(O1,"")</f>
        <v>0</v>
      </c>
      <c r="AQ15" s="59">
        <f t="shared" si="24"/>
        <v>0</v>
      </c>
      <c r="AR15" s="60">
        <f t="shared" si="4"/>
        <v>0</v>
      </c>
      <c r="AS15" s="57">
        <f t="shared" si="5"/>
        <v>0</v>
      </c>
      <c r="AT15" s="49"/>
      <c r="AU15" s="49"/>
      <c r="AV15" s="49"/>
      <c r="AW15" s="49"/>
      <c r="AX15" s="49"/>
      <c r="AY15" s="49"/>
      <c r="AZ15" s="49"/>
      <c r="BK15" s="67">
        <f t="shared" si="6"/>
        <v>0</v>
      </c>
      <c r="BL15" s="67">
        <v>1</v>
      </c>
      <c r="BM15" s="67">
        <f t="shared" si="7"/>
        <v>0</v>
      </c>
      <c r="BN15" s="67">
        <v>2</v>
      </c>
      <c r="BO15" s="67">
        <f t="shared" si="8"/>
        <v>0</v>
      </c>
      <c r="BP15" s="67">
        <v>3</v>
      </c>
      <c r="BQ15" s="67">
        <f t="shared" si="9"/>
        <v>0</v>
      </c>
      <c r="BR15" s="67">
        <v>4</v>
      </c>
      <c r="BS15" s="67">
        <f t="shared" si="10"/>
        <v>0</v>
      </c>
      <c r="BT15" s="67">
        <v>5</v>
      </c>
      <c r="BU15" s="67">
        <f t="shared" si="11"/>
        <v>0</v>
      </c>
      <c r="BV15" s="67">
        <v>6</v>
      </c>
      <c r="BW15" s="67">
        <f t="shared" si="12"/>
        <v>0</v>
      </c>
      <c r="BX15" s="67">
        <v>7</v>
      </c>
      <c r="BY15" s="67">
        <f t="shared" si="13"/>
        <v>0</v>
      </c>
      <c r="BZ15" s="67">
        <v>8</v>
      </c>
      <c r="CA15" s="67">
        <f t="shared" si="14"/>
        <v>0</v>
      </c>
      <c r="CB15" s="67">
        <v>9</v>
      </c>
      <c r="CC15" s="67">
        <f t="shared" si="15"/>
        <v>0</v>
      </c>
      <c r="CD15" s="67">
        <v>10</v>
      </c>
      <c r="CE15" s="67">
        <f t="shared" si="16"/>
        <v>0</v>
      </c>
      <c r="CF15" s="67">
        <v>11</v>
      </c>
      <c r="CG15" s="67">
        <f t="shared" si="17"/>
        <v>0</v>
      </c>
      <c r="CH15" s="67">
        <v>12</v>
      </c>
      <c r="CI15" s="67">
        <f t="shared" si="18"/>
        <v>0</v>
      </c>
      <c r="CJ15" s="67">
        <v>13</v>
      </c>
      <c r="CK15" s="67">
        <f t="shared" si="19"/>
        <v>0</v>
      </c>
      <c r="CL15" s="67">
        <v>14</v>
      </c>
      <c r="CM15" s="67">
        <f t="shared" si="20"/>
        <v>0</v>
      </c>
      <c r="CN15" s="67">
        <v>15</v>
      </c>
      <c r="CO15" s="67">
        <f t="shared" si="21"/>
        <v>0</v>
      </c>
      <c r="CP15" s="67">
        <v>16</v>
      </c>
      <c r="CQ15" s="67">
        <f t="shared" si="22"/>
        <v>0</v>
      </c>
      <c r="CR15" s="67">
        <v>17</v>
      </c>
      <c r="CS15" s="67">
        <f t="shared" si="23"/>
        <v>0</v>
      </c>
      <c r="CT15" s="83">
        <v>18</v>
      </c>
    </row>
    <row r="16" spans="1:98" x14ac:dyDescent="0.25">
      <c r="A16" s="49"/>
      <c r="B16" s="65">
        <v>14</v>
      </c>
      <c r="C16" s="66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84"/>
      <c r="U16" s="54">
        <f t="shared" si="1"/>
        <v>0</v>
      </c>
      <c r="V16" s="54">
        <f t="shared" si="1"/>
        <v>0</v>
      </c>
      <c r="W16" s="54">
        <f t="shared" si="1"/>
        <v>0</v>
      </c>
      <c r="X16" s="54">
        <f t="shared" si="1"/>
        <v>0</v>
      </c>
      <c r="Y16" s="54">
        <f t="shared" si="1"/>
        <v>0</v>
      </c>
      <c r="Z16" s="54">
        <f t="shared" si="1"/>
        <v>0</v>
      </c>
      <c r="AA16" s="54">
        <f t="shared" si="1"/>
        <v>0</v>
      </c>
      <c r="AB16" s="54">
        <f t="shared" si="1"/>
        <v>0</v>
      </c>
      <c r="AC16" s="54">
        <f t="shared" si="1"/>
        <v>0</v>
      </c>
      <c r="AD16" s="54">
        <f t="shared" si="1"/>
        <v>0</v>
      </c>
      <c r="AE16" s="54">
        <f t="shared" si="1"/>
        <v>0</v>
      </c>
      <c r="AF16" s="54">
        <f t="shared" si="1"/>
        <v>0</v>
      </c>
      <c r="AG16" s="54">
        <f t="shared" si="1"/>
        <v>0</v>
      </c>
      <c r="AH16" s="54">
        <f t="shared" si="1"/>
        <v>0</v>
      </c>
      <c r="AI16" s="54">
        <f t="shared" si="1"/>
        <v>0</v>
      </c>
      <c r="AJ16" s="54">
        <f t="shared" si="1"/>
        <v>0</v>
      </c>
      <c r="AK16" s="54">
        <f t="shared" si="2"/>
        <v>0</v>
      </c>
      <c r="AL16" s="54">
        <f t="shared" si="2"/>
        <v>0</v>
      </c>
      <c r="AM16" s="70"/>
      <c r="AN16" s="49"/>
      <c r="AO16" s="58" t="s">
        <v>52</v>
      </c>
      <c r="AP16" s="54">
        <f>IFERROR(P1,"")</f>
        <v>0</v>
      </c>
      <c r="AQ16" s="59">
        <f t="shared" si="24"/>
        <v>0</v>
      </c>
      <c r="AR16" s="60">
        <f t="shared" si="4"/>
        <v>0</v>
      </c>
      <c r="AS16" s="57">
        <f t="shared" si="5"/>
        <v>0</v>
      </c>
      <c r="AT16" s="49"/>
      <c r="AU16" s="49"/>
      <c r="AV16" s="49"/>
      <c r="AW16" s="49"/>
      <c r="AX16" s="49"/>
      <c r="AY16" s="49"/>
      <c r="AZ16" s="49"/>
      <c r="BK16" s="67">
        <f t="shared" si="6"/>
        <v>0</v>
      </c>
      <c r="BL16" s="67">
        <v>1</v>
      </c>
      <c r="BM16" s="67">
        <f t="shared" si="7"/>
        <v>0</v>
      </c>
      <c r="BN16" s="67">
        <v>2</v>
      </c>
      <c r="BO16" s="67">
        <f t="shared" si="8"/>
        <v>0</v>
      </c>
      <c r="BP16" s="67">
        <v>3</v>
      </c>
      <c r="BQ16" s="67">
        <f t="shared" si="9"/>
        <v>0</v>
      </c>
      <c r="BR16" s="67">
        <v>4</v>
      </c>
      <c r="BS16" s="67">
        <f t="shared" si="10"/>
        <v>0</v>
      </c>
      <c r="BT16" s="67">
        <v>5</v>
      </c>
      <c r="BU16" s="67">
        <f t="shared" si="11"/>
        <v>0</v>
      </c>
      <c r="BV16" s="67">
        <v>6</v>
      </c>
      <c r="BW16" s="67">
        <f t="shared" si="12"/>
        <v>0</v>
      </c>
      <c r="BX16" s="67">
        <v>7</v>
      </c>
      <c r="BY16" s="67">
        <f t="shared" si="13"/>
        <v>0</v>
      </c>
      <c r="BZ16" s="67">
        <v>8</v>
      </c>
      <c r="CA16" s="67">
        <f t="shared" si="14"/>
        <v>0</v>
      </c>
      <c r="CB16" s="67">
        <v>9</v>
      </c>
      <c r="CC16" s="67">
        <f t="shared" si="15"/>
        <v>0</v>
      </c>
      <c r="CD16" s="67">
        <v>10</v>
      </c>
      <c r="CE16" s="67">
        <f t="shared" si="16"/>
        <v>0</v>
      </c>
      <c r="CF16" s="67">
        <v>11</v>
      </c>
      <c r="CG16" s="67">
        <f t="shared" si="17"/>
        <v>0</v>
      </c>
      <c r="CH16" s="67">
        <v>12</v>
      </c>
      <c r="CI16" s="67">
        <f t="shared" si="18"/>
        <v>0</v>
      </c>
      <c r="CJ16" s="67">
        <v>13</v>
      </c>
      <c r="CK16" s="67">
        <f t="shared" si="19"/>
        <v>0</v>
      </c>
      <c r="CL16" s="67">
        <v>14</v>
      </c>
      <c r="CM16" s="67">
        <f t="shared" si="20"/>
        <v>0</v>
      </c>
      <c r="CN16" s="67">
        <v>15</v>
      </c>
      <c r="CO16" s="67">
        <f t="shared" si="21"/>
        <v>0</v>
      </c>
      <c r="CP16" s="67">
        <v>16</v>
      </c>
      <c r="CQ16" s="67">
        <f t="shared" si="22"/>
        <v>0</v>
      </c>
      <c r="CR16" s="67">
        <v>17</v>
      </c>
      <c r="CS16" s="67">
        <f t="shared" si="23"/>
        <v>0</v>
      </c>
      <c r="CT16" s="83">
        <v>18</v>
      </c>
    </row>
    <row r="17" spans="1:98" x14ac:dyDescent="0.25">
      <c r="A17" s="49"/>
      <c r="B17" s="65">
        <v>15</v>
      </c>
      <c r="C17" s="66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84"/>
      <c r="U17" s="54">
        <f t="shared" si="1"/>
        <v>0</v>
      </c>
      <c r="V17" s="54">
        <f t="shared" si="1"/>
        <v>0</v>
      </c>
      <c r="W17" s="54">
        <f t="shared" si="1"/>
        <v>0</v>
      </c>
      <c r="X17" s="54">
        <f t="shared" si="1"/>
        <v>0</v>
      </c>
      <c r="Y17" s="54">
        <f t="shared" si="1"/>
        <v>0</v>
      </c>
      <c r="Z17" s="54">
        <f t="shared" si="1"/>
        <v>0</v>
      </c>
      <c r="AA17" s="54">
        <f t="shared" si="1"/>
        <v>0</v>
      </c>
      <c r="AB17" s="54">
        <f t="shared" si="1"/>
        <v>0</v>
      </c>
      <c r="AC17" s="54">
        <f t="shared" si="1"/>
        <v>0</v>
      </c>
      <c r="AD17" s="54">
        <f t="shared" si="1"/>
        <v>0</v>
      </c>
      <c r="AE17" s="54">
        <f t="shared" si="1"/>
        <v>0</v>
      </c>
      <c r="AF17" s="54">
        <f t="shared" si="1"/>
        <v>0</v>
      </c>
      <c r="AG17" s="54">
        <f t="shared" si="1"/>
        <v>0</v>
      </c>
      <c r="AH17" s="54">
        <f t="shared" si="1"/>
        <v>0</v>
      </c>
      <c r="AI17" s="54">
        <f t="shared" si="1"/>
        <v>0</v>
      </c>
      <c r="AJ17" s="54">
        <f t="shared" si="1"/>
        <v>0</v>
      </c>
      <c r="AK17" s="54">
        <f t="shared" si="2"/>
        <v>0</v>
      </c>
      <c r="AL17" s="54">
        <f t="shared" si="2"/>
        <v>0</v>
      </c>
      <c r="AM17" s="70"/>
      <c r="AN17" s="49"/>
      <c r="AO17" s="58" t="s">
        <v>53</v>
      </c>
      <c r="AP17" s="54">
        <f>IFERROR(Q1,"")</f>
        <v>0</v>
      </c>
      <c r="AQ17" s="59">
        <f t="shared" si="24"/>
        <v>0</v>
      </c>
      <c r="AR17" s="60">
        <f t="shared" si="4"/>
        <v>0</v>
      </c>
      <c r="AS17" s="57">
        <f t="shared" si="5"/>
        <v>0</v>
      </c>
      <c r="AT17" s="49"/>
      <c r="AU17" s="49"/>
      <c r="AV17" s="49"/>
      <c r="AW17" s="49"/>
      <c r="AX17" s="49"/>
      <c r="AY17" s="49"/>
      <c r="AZ17" s="49"/>
      <c r="BK17" s="67">
        <f t="shared" si="6"/>
        <v>0</v>
      </c>
      <c r="BL17" s="67">
        <v>1</v>
      </c>
      <c r="BM17" s="67">
        <f t="shared" si="7"/>
        <v>0</v>
      </c>
      <c r="BN17" s="67">
        <v>2</v>
      </c>
      <c r="BO17" s="67">
        <f t="shared" si="8"/>
        <v>0</v>
      </c>
      <c r="BP17" s="67">
        <v>3</v>
      </c>
      <c r="BQ17" s="67">
        <f t="shared" si="9"/>
        <v>0</v>
      </c>
      <c r="BR17" s="67">
        <v>4</v>
      </c>
      <c r="BS17" s="67">
        <f t="shared" si="10"/>
        <v>0</v>
      </c>
      <c r="BT17" s="67">
        <v>5</v>
      </c>
      <c r="BU17" s="67">
        <f t="shared" si="11"/>
        <v>0</v>
      </c>
      <c r="BV17" s="67">
        <v>6</v>
      </c>
      <c r="BW17" s="67">
        <f t="shared" si="12"/>
        <v>0</v>
      </c>
      <c r="BX17" s="67">
        <v>7</v>
      </c>
      <c r="BY17" s="67">
        <f t="shared" si="13"/>
        <v>0</v>
      </c>
      <c r="BZ17" s="67">
        <v>8</v>
      </c>
      <c r="CA17" s="67">
        <f t="shared" si="14"/>
        <v>0</v>
      </c>
      <c r="CB17" s="67">
        <v>9</v>
      </c>
      <c r="CC17" s="67">
        <f t="shared" si="15"/>
        <v>0</v>
      </c>
      <c r="CD17" s="67">
        <v>10</v>
      </c>
      <c r="CE17" s="67">
        <f t="shared" si="16"/>
        <v>0</v>
      </c>
      <c r="CF17" s="67">
        <v>11</v>
      </c>
      <c r="CG17" s="67">
        <f t="shared" si="17"/>
        <v>0</v>
      </c>
      <c r="CH17" s="67">
        <v>12</v>
      </c>
      <c r="CI17" s="67">
        <f t="shared" si="18"/>
        <v>0</v>
      </c>
      <c r="CJ17" s="67">
        <v>13</v>
      </c>
      <c r="CK17" s="67">
        <f t="shared" si="19"/>
        <v>0</v>
      </c>
      <c r="CL17" s="67">
        <v>14</v>
      </c>
      <c r="CM17" s="67">
        <f t="shared" si="20"/>
        <v>0</v>
      </c>
      <c r="CN17" s="67">
        <v>15</v>
      </c>
      <c r="CO17" s="67">
        <f t="shared" si="21"/>
        <v>0</v>
      </c>
      <c r="CP17" s="67">
        <v>16</v>
      </c>
      <c r="CQ17" s="67">
        <f t="shared" si="22"/>
        <v>0</v>
      </c>
      <c r="CR17" s="67">
        <v>17</v>
      </c>
      <c r="CS17" s="67">
        <f t="shared" si="23"/>
        <v>0</v>
      </c>
      <c r="CT17" s="83">
        <v>18</v>
      </c>
    </row>
    <row r="18" spans="1:98" x14ac:dyDescent="0.25">
      <c r="A18" s="49"/>
      <c r="B18" s="65">
        <v>16</v>
      </c>
      <c r="C18" s="66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84"/>
      <c r="U18" s="54">
        <f t="shared" si="1"/>
        <v>0</v>
      </c>
      <c r="V18" s="54">
        <f t="shared" si="1"/>
        <v>0</v>
      </c>
      <c r="W18" s="54">
        <f t="shared" si="1"/>
        <v>0</v>
      </c>
      <c r="X18" s="54">
        <f t="shared" si="1"/>
        <v>0</v>
      </c>
      <c r="Y18" s="54">
        <f t="shared" si="2"/>
        <v>0</v>
      </c>
      <c r="Z18" s="54">
        <f t="shared" si="2"/>
        <v>0</v>
      </c>
      <c r="AA18" s="54">
        <f t="shared" si="2"/>
        <v>0</v>
      </c>
      <c r="AB18" s="54">
        <f t="shared" si="2"/>
        <v>0</v>
      </c>
      <c r="AC18" s="54">
        <f t="shared" si="2"/>
        <v>0</v>
      </c>
      <c r="AD18" s="54">
        <f t="shared" si="2"/>
        <v>0</v>
      </c>
      <c r="AE18" s="54">
        <f t="shared" si="2"/>
        <v>0</v>
      </c>
      <c r="AF18" s="54">
        <f t="shared" si="2"/>
        <v>0</v>
      </c>
      <c r="AG18" s="54">
        <f t="shared" si="2"/>
        <v>0</v>
      </c>
      <c r="AH18" s="54">
        <f t="shared" si="2"/>
        <v>0</v>
      </c>
      <c r="AI18" s="54">
        <f t="shared" si="2"/>
        <v>0</v>
      </c>
      <c r="AJ18" s="54">
        <f t="shared" si="2"/>
        <v>0</v>
      </c>
      <c r="AK18" s="54">
        <f t="shared" si="2"/>
        <v>0</v>
      </c>
      <c r="AL18" s="54">
        <f t="shared" si="2"/>
        <v>0</v>
      </c>
      <c r="AM18" s="70"/>
      <c r="AN18" s="49"/>
      <c r="AO18" s="58" t="s">
        <v>54</v>
      </c>
      <c r="AP18" s="54">
        <f>IFERROR(R1,"")</f>
        <v>0</v>
      </c>
      <c r="AQ18" s="59">
        <f t="shared" si="24"/>
        <v>0</v>
      </c>
      <c r="AR18" s="60">
        <f t="shared" si="4"/>
        <v>0</v>
      </c>
      <c r="AS18" s="57">
        <f t="shared" si="5"/>
        <v>0</v>
      </c>
      <c r="AT18" s="49"/>
      <c r="AU18" s="49"/>
      <c r="AV18" s="49"/>
      <c r="AW18" s="49"/>
      <c r="AX18" s="49"/>
      <c r="AY18" s="49"/>
      <c r="AZ18" s="49"/>
      <c r="BK18" s="67">
        <f t="shared" si="6"/>
        <v>0</v>
      </c>
      <c r="BL18" s="67">
        <v>1</v>
      </c>
      <c r="BM18" s="67">
        <f t="shared" si="7"/>
        <v>0</v>
      </c>
      <c r="BN18" s="67">
        <v>2</v>
      </c>
      <c r="BO18" s="67">
        <f t="shared" si="8"/>
        <v>0</v>
      </c>
      <c r="BP18" s="67">
        <v>3</v>
      </c>
      <c r="BQ18" s="67">
        <f t="shared" si="9"/>
        <v>0</v>
      </c>
      <c r="BR18" s="67">
        <v>4</v>
      </c>
      <c r="BS18" s="67">
        <f t="shared" si="10"/>
        <v>0</v>
      </c>
      <c r="BT18" s="67">
        <v>5</v>
      </c>
      <c r="BU18" s="67">
        <f t="shared" si="11"/>
        <v>0</v>
      </c>
      <c r="BV18" s="67">
        <v>6</v>
      </c>
      <c r="BW18" s="67">
        <f t="shared" si="12"/>
        <v>0</v>
      </c>
      <c r="BX18" s="67">
        <v>7</v>
      </c>
      <c r="BY18" s="67">
        <f t="shared" si="13"/>
        <v>0</v>
      </c>
      <c r="BZ18" s="67">
        <v>8</v>
      </c>
      <c r="CA18" s="67">
        <f t="shared" si="14"/>
        <v>0</v>
      </c>
      <c r="CB18" s="67">
        <v>9</v>
      </c>
      <c r="CC18" s="67">
        <f t="shared" si="15"/>
        <v>0</v>
      </c>
      <c r="CD18" s="67">
        <v>10</v>
      </c>
      <c r="CE18" s="67">
        <f t="shared" si="16"/>
        <v>0</v>
      </c>
      <c r="CF18" s="67">
        <v>11</v>
      </c>
      <c r="CG18" s="67">
        <f t="shared" si="17"/>
        <v>0</v>
      </c>
      <c r="CH18" s="67">
        <v>12</v>
      </c>
      <c r="CI18" s="67">
        <f t="shared" si="18"/>
        <v>0</v>
      </c>
      <c r="CJ18" s="67">
        <v>13</v>
      </c>
      <c r="CK18" s="67">
        <f t="shared" si="19"/>
        <v>0</v>
      </c>
      <c r="CL18" s="67">
        <v>14</v>
      </c>
      <c r="CM18" s="67">
        <f t="shared" si="20"/>
        <v>0</v>
      </c>
      <c r="CN18" s="67">
        <v>15</v>
      </c>
      <c r="CO18" s="67">
        <f t="shared" si="21"/>
        <v>0</v>
      </c>
      <c r="CP18" s="67">
        <v>16</v>
      </c>
      <c r="CQ18" s="67">
        <f t="shared" si="22"/>
        <v>0</v>
      </c>
      <c r="CR18" s="67">
        <v>17</v>
      </c>
      <c r="CS18" s="67">
        <f t="shared" si="23"/>
        <v>0</v>
      </c>
      <c r="CT18" s="83">
        <v>18</v>
      </c>
    </row>
    <row r="19" spans="1:98" x14ac:dyDescent="0.25">
      <c r="A19" s="49"/>
      <c r="B19" s="65">
        <v>17</v>
      </c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84"/>
      <c r="U19" s="54">
        <f t="shared" ref="U19:AJ34" si="25">IF(C19="",0,LN(C19))</f>
        <v>0</v>
      </c>
      <c r="V19" s="54">
        <f t="shared" si="25"/>
        <v>0</v>
      </c>
      <c r="W19" s="54">
        <f t="shared" si="25"/>
        <v>0</v>
      </c>
      <c r="X19" s="54">
        <f t="shared" si="25"/>
        <v>0</v>
      </c>
      <c r="Y19" s="54">
        <f t="shared" si="25"/>
        <v>0</v>
      </c>
      <c r="Z19" s="54">
        <f t="shared" si="25"/>
        <v>0</v>
      </c>
      <c r="AA19" s="54">
        <f t="shared" si="25"/>
        <v>0</v>
      </c>
      <c r="AB19" s="54">
        <f t="shared" si="25"/>
        <v>0</v>
      </c>
      <c r="AC19" s="54">
        <f t="shared" si="25"/>
        <v>0</v>
      </c>
      <c r="AD19" s="54">
        <f t="shared" si="25"/>
        <v>0</v>
      </c>
      <c r="AE19" s="54">
        <f t="shared" si="25"/>
        <v>0</v>
      </c>
      <c r="AF19" s="54">
        <f t="shared" si="25"/>
        <v>0</v>
      </c>
      <c r="AG19" s="54">
        <f t="shared" si="25"/>
        <v>0</v>
      </c>
      <c r="AH19" s="54">
        <f t="shared" si="25"/>
        <v>0</v>
      </c>
      <c r="AI19" s="54">
        <f t="shared" si="25"/>
        <v>0</v>
      </c>
      <c r="AJ19" s="54">
        <f t="shared" si="25"/>
        <v>0</v>
      </c>
      <c r="AK19" s="54">
        <f t="shared" ref="Y19:AL34" si="26">IF(S19="",0,LN(S19))</f>
        <v>0</v>
      </c>
      <c r="AL19" s="54">
        <f t="shared" si="26"/>
        <v>0</v>
      </c>
      <c r="AM19" s="70"/>
      <c r="AN19" s="49"/>
      <c r="AO19" s="58" t="s">
        <v>55</v>
      </c>
      <c r="AP19" s="54">
        <f>IFERROR(S1,"")</f>
        <v>0</v>
      </c>
      <c r="AQ19" s="59">
        <f t="shared" si="24"/>
        <v>0</v>
      </c>
      <c r="AR19" s="60">
        <f t="shared" si="4"/>
        <v>0</v>
      </c>
      <c r="AS19" s="57">
        <f t="shared" si="5"/>
        <v>0</v>
      </c>
      <c r="AT19" s="49"/>
      <c r="AU19" s="49"/>
      <c r="AV19" s="49"/>
      <c r="AW19" s="49"/>
      <c r="AX19" s="49"/>
      <c r="AY19" s="49"/>
      <c r="AZ19" s="49"/>
      <c r="BK19" s="67">
        <f t="shared" si="6"/>
        <v>0</v>
      </c>
      <c r="BL19" s="67">
        <v>1</v>
      </c>
      <c r="BM19" s="67">
        <f t="shared" si="7"/>
        <v>0</v>
      </c>
      <c r="BN19" s="67">
        <v>2</v>
      </c>
      <c r="BO19" s="67">
        <f t="shared" si="8"/>
        <v>0</v>
      </c>
      <c r="BP19" s="67">
        <v>3</v>
      </c>
      <c r="BQ19" s="67">
        <f t="shared" si="9"/>
        <v>0</v>
      </c>
      <c r="BR19" s="67">
        <v>4</v>
      </c>
      <c r="BS19" s="67">
        <f t="shared" si="10"/>
        <v>0</v>
      </c>
      <c r="BT19" s="67">
        <v>5</v>
      </c>
      <c r="BU19" s="67">
        <f t="shared" si="11"/>
        <v>0</v>
      </c>
      <c r="BV19" s="67">
        <v>6</v>
      </c>
      <c r="BW19" s="67">
        <f t="shared" si="12"/>
        <v>0</v>
      </c>
      <c r="BX19" s="67">
        <v>7</v>
      </c>
      <c r="BY19" s="67">
        <f t="shared" si="13"/>
        <v>0</v>
      </c>
      <c r="BZ19" s="67">
        <v>8</v>
      </c>
      <c r="CA19" s="67">
        <f t="shared" si="14"/>
        <v>0</v>
      </c>
      <c r="CB19" s="67">
        <v>9</v>
      </c>
      <c r="CC19" s="67">
        <f t="shared" si="15"/>
        <v>0</v>
      </c>
      <c r="CD19" s="67">
        <v>10</v>
      </c>
      <c r="CE19" s="67">
        <f t="shared" si="16"/>
        <v>0</v>
      </c>
      <c r="CF19" s="67">
        <v>11</v>
      </c>
      <c r="CG19" s="67">
        <f t="shared" si="17"/>
        <v>0</v>
      </c>
      <c r="CH19" s="67">
        <v>12</v>
      </c>
      <c r="CI19" s="67">
        <f t="shared" si="18"/>
        <v>0</v>
      </c>
      <c r="CJ19" s="67">
        <v>13</v>
      </c>
      <c r="CK19" s="67">
        <f t="shared" si="19"/>
        <v>0</v>
      </c>
      <c r="CL19" s="67">
        <v>14</v>
      </c>
      <c r="CM19" s="67">
        <f t="shared" si="20"/>
        <v>0</v>
      </c>
      <c r="CN19" s="67">
        <v>15</v>
      </c>
      <c r="CO19" s="67">
        <f t="shared" si="21"/>
        <v>0</v>
      </c>
      <c r="CP19" s="67">
        <v>16</v>
      </c>
      <c r="CQ19" s="67">
        <f t="shared" si="22"/>
        <v>0</v>
      </c>
      <c r="CR19" s="67">
        <v>17</v>
      </c>
      <c r="CS19" s="67">
        <f t="shared" si="23"/>
        <v>0</v>
      </c>
      <c r="CT19" s="83">
        <v>18</v>
      </c>
    </row>
    <row r="20" spans="1:98" x14ac:dyDescent="0.25">
      <c r="A20" s="49"/>
      <c r="B20" s="65">
        <v>18</v>
      </c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84"/>
      <c r="U20" s="54">
        <f t="shared" si="25"/>
        <v>0</v>
      </c>
      <c r="V20" s="54">
        <f t="shared" si="25"/>
        <v>0</v>
      </c>
      <c r="W20" s="54">
        <f t="shared" si="25"/>
        <v>0</v>
      </c>
      <c r="X20" s="54">
        <f t="shared" si="25"/>
        <v>0</v>
      </c>
      <c r="Y20" s="54">
        <f t="shared" si="26"/>
        <v>0</v>
      </c>
      <c r="Z20" s="54">
        <f t="shared" si="26"/>
        <v>0</v>
      </c>
      <c r="AA20" s="54">
        <f t="shared" si="26"/>
        <v>0</v>
      </c>
      <c r="AB20" s="54">
        <f t="shared" si="26"/>
        <v>0</v>
      </c>
      <c r="AC20" s="54">
        <f t="shared" si="26"/>
        <v>0</v>
      </c>
      <c r="AD20" s="54">
        <f t="shared" si="26"/>
        <v>0</v>
      </c>
      <c r="AE20" s="54">
        <f t="shared" si="26"/>
        <v>0</v>
      </c>
      <c r="AF20" s="54">
        <f t="shared" si="26"/>
        <v>0</v>
      </c>
      <c r="AG20" s="54">
        <f t="shared" si="26"/>
        <v>0</v>
      </c>
      <c r="AH20" s="54">
        <f t="shared" si="26"/>
        <v>0</v>
      </c>
      <c r="AI20" s="54">
        <f t="shared" si="26"/>
        <v>0</v>
      </c>
      <c r="AJ20" s="54">
        <f t="shared" si="26"/>
        <v>0</v>
      </c>
      <c r="AK20" s="54">
        <f t="shared" si="26"/>
        <v>0</v>
      </c>
      <c r="AL20" s="54">
        <f t="shared" si="26"/>
        <v>0</v>
      </c>
      <c r="AM20" s="70"/>
      <c r="AN20" s="49"/>
      <c r="AO20" s="58" t="s">
        <v>56</v>
      </c>
      <c r="AP20" s="54">
        <f>IFERROR(T1,"")</f>
        <v>0</v>
      </c>
      <c r="AQ20" s="59">
        <f t="shared" si="24"/>
        <v>0</v>
      </c>
      <c r="AR20" s="60">
        <f t="shared" si="4"/>
        <v>0</v>
      </c>
      <c r="AS20" s="57">
        <f t="shared" si="5"/>
        <v>0</v>
      </c>
      <c r="AT20" s="49"/>
      <c r="AU20" s="49"/>
      <c r="AV20" s="49"/>
      <c r="AW20" s="49"/>
      <c r="AX20" s="49"/>
      <c r="AY20" s="49"/>
      <c r="AZ20" s="49"/>
      <c r="BK20" s="67">
        <f t="shared" si="6"/>
        <v>0</v>
      </c>
      <c r="BL20" s="67">
        <v>1</v>
      </c>
      <c r="BM20" s="67">
        <f t="shared" si="7"/>
        <v>0</v>
      </c>
      <c r="BN20" s="67">
        <v>2</v>
      </c>
      <c r="BO20" s="67">
        <f t="shared" si="8"/>
        <v>0</v>
      </c>
      <c r="BP20" s="67">
        <v>3</v>
      </c>
      <c r="BQ20" s="67">
        <f t="shared" si="9"/>
        <v>0</v>
      </c>
      <c r="BR20" s="67">
        <v>4</v>
      </c>
      <c r="BS20" s="67">
        <f t="shared" si="10"/>
        <v>0</v>
      </c>
      <c r="BT20" s="67">
        <v>5</v>
      </c>
      <c r="BU20" s="67">
        <f t="shared" si="11"/>
        <v>0</v>
      </c>
      <c r="BV20" s="67">
        <v>6</v>
      </c>
      <c r="BW20" s="67">
        <f t="shared" si="12"/>
        <v>0</v>
      </c>
      <c r="BX20" s="67">
        <v>7</v>
      </c>
      <c r="BY20" s="67">
        <f t="shared" si="13"/>
        <v>0</v>
      </c>
      <c r="BZ20" s="67">
        <v>8</v>
      </c>
      <c r="CA20" s="67">
        <f t="shared" si="14"/>
        <v>0</v>
      </c>
      <c r="CB20" s="67">
        <v>9</v>
      </c>
      <c r="CC20" s="67">
        <f t="shared" si="15"/>
        <v>0</v>
      </c>
      <c r="CD20" s="67">
        <v>10</v>
      </c>
      <c r="CE20" s="67">
        <f t="shared" si="16"/>
        <v>0</v>
      </c>
      <c r="CF20" s="67">
        <v>11</v>
      </c>
      <c r="CG20" s="67">
        <f t="shared" si="17"/>
        <v>0</v>
      </c>
      <c r="CH20" s="67">
        <v>12</v>
      </c>
      <c r="CI20" s="67">
        <f t="shared" si="18"/>
        <v>0</v>
      </c>
      <c r="CJ20" s="67">
        <v>13</v>
      </c>
      <c r="CK20" s="67">
        <f t="shared" si="19"/>
        <v>0</v>
      </c>
      <c r="CL20" s="67">
        <v>14</v>
      </c>
      <c r="CM20" s="67">
        <f t="shared" si="20"/>
        <v>0</v>
      </c>
      <c r="CN20" s="67">
        <v>15</v>
      </c>
      <c r="CO20" s="67">
        <f t="shared" si="21"/>
        <v>0</v>
      </c>
      <c r="CP20" s="67">
        <v>16</v>
      </c>
      <c r="CQ20" s="67">
        <f t="shared" si="22"/>
        <v>0</v>
      </c>
      <c r="CR20" s="67">
        <v>17</v>
      </c>
      <c r="CS20" s="67">
        <f t="shared" si="23"/>
        <v>0</v>
      </c>
      <c r="CT20" s="83">
        <v>18</v>
      </c>
    </row>
    <row r="21" spans="1:98" x14ac:dyDescent="0.25">
      <c r="A21" s="49"/>
      <c r="B21" s="65">
        <v>19</v>
      </c>
      <c r="C21" s="66"/>
      <c r="D21" s="67"/>
      <c r="E21" s="67"/>
      <c r="F21" s="67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9"/>
      <c r="U21" s="54">
        <f t="shared" si="25"/>
        <v>0</v>
      </c>
      <c r="V21" s="54">
        <f t="shared" si="25"/>
        <v>0</v>
      </c>
      <c r="W21" s="54">
        <f t="shared" si="25"/>
        <v>0</v>
      </c>
      <c r="X21" s="54">
        <f t="shared" si="25"/>
        <v>0</v>
      </c>
      <c r="Y21" s="54">
        <f t="shared" si="26"/>
        <v>0</v>
      </c>
      <c r="Z21" s="54">
        <f t="shared" si="26"/>
        <v>0</v>
      </c>
      <c r="AA21" s="54">
        <f t="shared" si="26"/>
        <v>0</v>
      </c>
      <c r="AB21" s="54">
        <f t="shared" si="26"/>
        <v>0</v>
      </c>
      <c r="AC21" s="54">
        <f t="shared" si="26"/>
        <v>0</v>
      </c>
      <c r="AD21" s="54">
        <f t="shared" si="26"/>
        <v>0</v>
      </c>
      <c r="AE21" s="54">
        <f t="shared" si="26"/>
        <v>0</v>
      </c>
      <c r="AF21" s="54">
        <f t="shared" si="26"/>
        <v>0</v>
      </c>
      <c r="AG21" s="54">
        <f t="shared" si="26"/>
        <v>0</v>
      </c>
      <c r="AH21" s="54">
        <f t="shared" si="26"/>
        <v>0</v>
      </c>
      <c r="AI21" s="54">
        <f t="shared" si="26"/>
        <v>0</v>
      </c>
      <c r="AJ21" s="54">
        <f t="shared" si="26"/>
        <v>0</v>
      </c>
      <c r="AK21" s="54">
        <f t="shared" si="26"/>
        <v>0</v>
      </c>
      <c r="AL21" s="54">
        <f t="shared" si="26"/>
        <v>0</v>
      </c>
      <c r="AM21" s="70"/>
      <c r="AN21" s="49"/>
      <c r="AO21" s="51" t="s">
        <v>80</v>
      </c>
      <c r="AP21" s="73"/>
      <c r="AQ21" s="74">
        <f>SUM(AQ3:AQ20)</f>
        <v>0</v>
      </c>
      <c r="AR21" s="72"/>
      <c r="AS21" s="75">
        <f>SUM(AS3:AS20)</f>
        <v>0</v>
      </c>
      <c r="AT21" s="49"/>
      <c r="AU21" s="49"/>
      <c r="AV21" s="49"/>
      <c r="AW21" s="49"/>
      <c r="AX21" s="49"/>
      <c r="AY21" s="49"/>
      <c r="AZ21" s="49"/>
      <c r="BK21" s="67">
        <f t="shared" si="6"/>
        <v>0</v>
      </c>
      <c r="BL21" s="67">
        <v>1</v>
      </c>
      <c r="BM21" s="67">
        <f t="shared" si="7"/>
        <v>0</v>
      </c>
      <c r="BN21" s="67">
        <v>2</v>
      </c>
      <c r="BO21" s="67">
        <f t="shared" si="8"/>
        <v>0</v>
      </c>
      <c r="BP21" s="67">
        <v>3</v>
      </c>
      <c r="BQ21" s="67">
        <f t="shared" si="9"/>
        <v>0</v>
      </c>
      <c r="BR21" s="67">
        <v>4</v>
      </c>
      <c r="BS21" s="67">
        <f t="shared" si="10"/>
        <v>0</v>
      </c>
      <c r="BT21" s="67">
        <v>5</v>
      </c>
      <c r="BU21" s="67">
        <f t="shared" si="11"/>
        <v>0</v>
      </c>
      <c r="BV21" s="67">
        <v>6</v>
      </c>
      <c r="BW21" s="67">
        <f t="shared" si="12"/>
        <v>0</v>
      </c>
      <c r="BX21" s="67">
        <v>7</v>
      </c>
      <c r="BY21" s="67">
        <f t="shared" si="13"/>
        <v>0</v>
      </c>
      <c r="BZ21" s="67">
        <v>8</v>
      </c>
      <c r="CA21" s="67">
        <f t="shared" si="14"/>
        <v>0</v>
      </c>
      <c r="CB21" s="67">
        <v>9</v>
      </c>
      <c r="CC21" s="67">
        <f t="shared" si="15"/>
        <v>0</v>
      </c>
      <c r="CD21" s="67">
        <v>10</v>
      </c>
      <c r="CE21" s="67">
        <f t="shared" si="16"/>
        <v>0</v>
      </c>
      <c r="CF21" s="67">
        <v>11</v>
      </c>
      <c r="CG21" s="67">
        <f t="shared" si="17"/>
        <v>0</v>
      </c>
      <c r="CH21" s="67">
        <v>12</v>
      </c>
      <c r="CI21" s="67">
        <f t="shared" si="18"/>
        <v>0</v>
      </c>
      <c r="CJ21" s="67">
        <v>13</v>
      </c>
      <c r="CK21" s="67">
        <f t="shared" si="19"/>
        <v>0</v>
      </c>
      <c r="CL21" s="67">
        <v>14</v>
      </c>
      <c r="CM21" s="67">
        <f t="shared" si="20"/>
        <v>0</v>
      </c>
      <c r="CN21" s="67">
        <v>15</v>
      </c>
      <c r="CO21" s="67">
        <f t="shared" si="21"/>
        <v>0</v>
      </c>
      <c r="CP21" s="67">
        <v>16</v>
      </c>
      <c r="CQ21" s="67">
        <f t="shared" si="22"/>
        <v>0</v>
      </c>
      <c r="CR21" s="67">
        <v>17</v>
      </c>
      <c r="CS21" s="67">
        <f t="shared" si="23"/>
        <v>0</v>
      </c>
      <c r="CT21" s="83">
        <v>18</v>
      </c>
    </row>
    <row r="22" spans="1:98" x14ac:dyDescent="0.25">
      <c r="A22" s="49"/>
      <c r="B22" s="65">
        <v>20</v>
      </c>
      <c r="C22" s="76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9"/>
      <c r="U22" s="54">
        <f t="shared" si="25"/>
        <v>0</v>
      </c>
      <c r="V22" s="54">
        <f t="shared" si="25"/>
        <v>0</v>
      </c>
      <c r="W22" s="54">
        <f t="shared" si="25"/>
        <v>0</v>
      </c>
      <c r="X22" s="54">
        <f t="shared" si="25"/>
        <v>0</v>
      </c>
      <c r="Y22" s="54">
        <f t="shared" si="26"/>
        <v>0</v>
      </c>
      <c r="Z22" s="54">
        <f t="shared" si="26"/>
        <v>0</v>
      </c>
      <c r="AA22" s="54">
        <f t="shared" si="26"/>
        <v>0</v>
      </c>
      <c r="AB22" s="54">
        <f t="shared" si="26"/>
        <v>0</v>
      </c>
      <c r="AC22" s="54">
        <f t="shared" si="26"/>
        <v>0</v>
      </c>
      <c r="AD22" s="54">
        <f t="shared" si="26"/>
        <v>0</v>
      </c>
      <c r="AE22" s="54">
        <f t="shared" si="26"/>
        <v>0</v>
      </c>
      <c r="AF22" s="54">
        <f t="shared" si="26"/>
        <v>0</v>
      </c>
      <c r="AG22" s="54">
        <f t="shared" si="26"/>
        <v>0</v>
      </c>
      <c r="AH22" s="54">
        <f t="shared" si="26"/>
        <v>0</v>
      </c>
      <c r="AI22" s="54">
        <f t="shared" si="26"/>
        <v>0</v>
      </c>
      <c r="AJ22" s="54">
        <f t="shared" si="26"/>
        <v>0</v>
      </c>
      <c r="AK22" s="54">
        <f t="shared" si="26"/>
        <v>0</v>
      </c>
      <c r="AL22" s="54">
        <f t="shared" si="26"/>
        <v>0</v>
      </c>
      <c r="AM22" s="70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K22" s="67">
        <f t="shared" si="6"/>
        <v>0</v>
      </c>
      <c r="BL22" s="67">
        <v>1</v>
      </c>
      <c r="BM22" s="67">
        <f t="shared" si="7"/>
        <v>0</v>
      </c>
      <c r="BN22" s="67">
        <v>2</v>
      </c>
      <c r="BO22" s="67">
        <f t="shared" si="8"/>
        <v>0</v>
      </c>
      <c r="BP22" s="67">
        <v>3</v>
      </c>
      <c r="BQ22" s="67">
        <f t="shared" si="9"/>
        <v>0</v>
      </c>
      <c r="BR22" s="67">
        <v>4</v>
      </c>
      <c r="BS22" s="67">
        <f t="shared" si="10"/>
        <v>0</v>
      </c>
      <c r="BT22" s="67">
        <v>5</v>
      </c>
      <c r="BU22" s="67">
        <f t="shared" si="11"/>
        <v>0</v>
      </c>
      <c r="BV22" s="67">
        <v>6</v>
      </c>
      <c r="BW22" s="67">
        <f t="shared" si="12"/>
        <v>0</v>
      </c>
      <c r="BX22" s="67">
        <v>7</v>
      </c>
      <c r="BY22" s="67">
        <f t="shared" si="13"/>
        <v>0</v>
      </c>
      <c r="BZ22" s="67">
        <v>8</v>
      </c>
      <c r="CA22" s="67">
        <f t="shared" si="14"/>
        <v>0</v>
      </c>
      <c r="CB22" s="67">
        <v>9</v>
      </c>
      <c r="CC22" s="67">
        <f t="shared" si="15"/>
        <v>0</v>
      </c>
      <c r="CD22" s="67">
        <v>10</v>
      </c>
      <c r="CE22" s="67">
        <f t="shared" si="16"/>
        <v>0</v>
      </c>
      <c r="CF22" s="67">
        <v>11</v>
      </c>
      <c r="CG22" s="67">
        <f t="shared" si="17"/>
        <v>0</v>
      </c>
      <c r="CH22" s="67">
        <v>12</v>
      </c>
      <c r="CI22" s="67">
        <f t="shared" si="18"/>
        <v>0</v>
      </c>
      <c r="CJ22" s="67">
        <v>13</v>
      </c>
      <c r="CK22" s="67">
        <f t="shared" si="19"/>
        <v>0</v>
      </c>
      <c r="CL22" s="67">
        <v>14</v>
      </c>
      <c r="CM22" s="67">
        <f t="shared" si="20"/>
        <v>0</v>
      </c>
      <c r="CN22" s="67">
        <v>15</v>
      </c>
      <c r="CO22" s="67">
        <f t="shared" si="21"/>
        <v>0</v>
      </c>
      <c r="CP22" s="67">
        <v>16</v>
      </c>
      <c r="CQ22" s="67">
        <f t="shared" si="22"/>
        <v>0</v>
      </c>
      <c r="CR22" s="67">
        <v>17</v>
      </c>
      <c r="CS22" s="67">
        <f t="shared" si="23"/>
        <v>0</v>
      </c>
      <c r="CT22" s="83">
        <v>18</v>
      </c>
    </row>
    <row r="23" spans="1:98" x14ac:dyDescent="0.25">
      <c r="A23" s="49"/>
      <c r="B23" s="65">
        <v>21</v>
      </c>
      <c r="C23" s="76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9"/>
      <c r="U23" s="54">
        <f t="shared" si="25"/>
        <v>0</v>
      </c>
      <c r="V23" s="54">
        <f t="shared" si="25"/>
        <v>0</v>
      </c>
      <c r="W23" s="54">
        <f t="shared" si="25"/>
        <v>0</v>
      </c>
      <c r="X23" s="54">
        <f t="shared" si="25"/>
        <v>0</v>
      </c>
      <c r="Y23" s="54">
        <f t="shared" si="26"/>
        <v>0</v>
      </c>
      <c r="Z23" s="54">
        <f t="shared" si="26"/>
        <v>0</v>
      </c>
      <c r="AA23" s="54">
        <f t="shared" si="26"/>
        <v>0</v>
      </c>
      <c r="AB23" s="54">
        <f t="shared" si="26"/>
        <v>0</v>
      </c>
      <c r="AC23" s="54">
        <f t="shared" si="26"/>
        <v>0</v>
      </c>
      <c r="AD23" s="54">
        <f t="shared" si="26"/>
        <v>0</v>
      </c>
      <c r="AE23" s="54">
        <f t="shared" si="26"/>
        <v>0</v>
      </c>
      <c r="AF23" s="54">
        <f t="shared" si="26"/>
        <v>0</v>
      </c>
      <c r="AG23" s="54">
        <f t="shared" si="26"/>
        <v>0</v>
      </c>
      <c r="AH23" s="54">
        <f t="shared" si="26"/>
        <v>0</v>
      </c>
      <c r="AI23" s="54">
        <f t="shared" si="26"/>
        <v>0</v>
      </c>
      <c r="AJ23" s="54">
        <f t="shared" si="26"/>
        <v>0</v>
      </c>
      <c r="AK23" s="54">
        <f t="shared" si="26"/>
        <v>0</v>
      </c>
      <c r="AL23" s="54">
        <f t="shared" si="26"/>
        <v>0</v>
      </c>
      <c r="AM23" s="70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K23" s="67">
        <f t="shared" si="6"/>
        <v>0</v>
      </c>
      <c r="BL23" s="67">
        <v>1</v>
      </c>
      <c r="BM23" s="67">
        <f t="shared" si="7"/>
        <v>0</v>
      </c>
      <c r="BN23" s="67">
        <v>2</v>
      </c>
      <c r="BO23" s="67">
        <f t="shared" si="8"/>
        <v>0</v>
      </c>
      <c r="BP23" s="67">
        <v>3</v>
      </c>
      <c r="BQ23" s="67">
        <f t="shared" si="9"/>
        <v>0</v>
      </c>
      <c r="BR23" s="67">
        <v>4</v>
      </c>
      <c r="BS23" s="67">
        <f t="shared" si="10"/>
        <v>0</v>
      </c>
      <c r="BT23" s="67">
        <v>5</v>
      </c>
      <c r="BU23" s="67">
        <f t="shared" si="11"/>
        <v>0</v>
      </c>
      <c r="BV23" s="67">
        <v>6</v>
      </c>
      <c r="BW23" s="67">
        <f t="shared" si="12"/>
        <v>0</v>
      </c>
      <c r="BX23" s="67">
        <v>7</v>
      </c>
      <c r="BY23" s="67">
        <f t="shared" si="13"/>
        <v>0</v>
      </c>
      <c r="BZ23" s="67">
        <v>8</v>
      </c>
      <c r="CA23" s="67">
        <f t="shared" si="14"/>
        <v>0</v>
      </c>
      <c r="CB23" s="67">
        <v>9</v>
      </c>
      <c r="CC23" s="67">
        <f t="shared" si="15"/>
        <v>0</v>
      </c>
      <c r="CD23" s="67">
        <v>10</v>
      </c>
      <c r="CE23" s="67">
        <f t="shared" si="16"/>
        <v>0</v>
      </c>
      <c r="CF23" s="67">
        <v>11</v>
      </c>
      <c r="CG23" s="67">
        <f t="shared" si="17"/>
        <v>0</v>
      </c>
      <c r="CH23" s="67">
        <v>12</v>
      </c>
      <c r="CI23" s="67">
        <f t="shared" si="18"/>
        <v>0</v>
      </c>
      <c r="CJ23" s="67">
        <v>13</v>
      </c>
      <c r="CK23" s="67">
        <f t="shared" si="19"/>
        <v>0</v>
      </c>
      <c r="CL23" s="67">
        <v>14</v>
      </c>
      <c r="CM23" s="67">
        <f t="shared" si="20"/>
        <v>0</v>
      </c>
      <c r="CN23" s="67">
        <v>15</v>
      </c>
      <c r="CO23" s="67">
        <f t="shared" si="21"/>
        <v>0</v>
      </c>
      <c r="CP23" s="67">
        <v>16</v>
      </c>
      <c r="CQ23" s="67">
        <f t="shared" si="22"/>
        <v>0</v>
      </c>
      <c r="CR23" s="67">
        <v>17</v>
      </c>
      <c r="CS23" s="67">
        <f t="shared" si="23"/>
        <v>0</v>
      </c>
      <c r="CT23" s="83">
        <v>18</v>
      </c>
    </row>
    <row r="24" spans="1:98" x14ac:dyDescent="0.25">
      <c r="A24" s="49"/>
      <c r="B24" s="65">
        <v>22</v>
      </c>
      <c r="C24" s="76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9"/>
      <c r="U24" s="54">
        <f t="shared" si="25"/>
        <v>0</v>
      </c>
      <c r="V24" s="54">
        <f t="shared" si="25"/>
        <v>0</v>
      </c>
      <c r="W24" s="54">
        <f t="shared" si="25"/>
        <v>0</v>
      </c>
      <c r="X24" s="54">
        <f t="shared" si="25"/>
        <v>0</v>
      </c>
      <c r="Y24" s="54">
        <f t="shared" si="26"/>
        <v>0</v>
      </c>
      <c r="Z24" s="54">
        <f t="shared" si="26"/>
        <v>0</v>
      </c>
      <c r="AA24" s="54">
        <f t="shared" si="26"/>
        <v>0</v>
      </c>
      <c r="AB24" s="54">
        <f t="shared" si="26"/>
        <v>0</v>
      </c>
      <c r="AC24" s="54">
        <f t="shared" si="26"/>
        <v>0</v>
      </c>
      <c r="AD24" s="54">
        <f t="shared" si="26"/>
        <v>0</v>
      </c>
      <c r="AE24" s="54">
        <f t="shared" si="26"/>
        <v>0</v>
      </c>
      <c r="AF24" s="54">
        <f t="shared" si="26"/>
        <v>0</v>
      </c>
      <c r="AG24" s="54">
        <f t="shared" si="26"/>
        <v>0</v>
      </c>
      <c r="AH24" s="54">
        <f t="shared" si="26"/>
        <v>0</v>
      </c>
      <c r="AI24" s="54">
        <f t="shared" si="26"/>
        <v>0</v>
      </c>
      <c r="AJ24" s="54">
        <f t="shared" si="26"/>
        <v>0</v>
      </c>
      <c r="AK24" s="54">
        <f t="shared" si="26"/>
        <v>0</v>
      </c>
      <c r="AL24" s="54">
        <f t="shared" si="26"/>
        <v>0</v>
      </c>
      <c r="AM24" s="70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K24" s="67">
        <f t="shared" si="6"/>
        <v>0</v>
      </c>
      <c r="BL24" s="67">
        <v>1</v>
      </c>
      <c r="BM24" s="67">
        <f t="shared" si="7"/>
        <v>0</v>
      </c>
      <c r="BN24" s="67">
        <v>2</v>
      </c>
      <c r="BO24" s="67">
        <f t="shared" si="8"/>
        <v>0</v>
      </c>
      <c r="BP24" s="67">
        <v>3</v>
      </c>
      <c r="BQ24" s="67">
        <f t="shared" si="9"/>
        <v>0</v>
      </c>
      <c r="BR24" s="67">
        <v>4</v>
      </c>
      <c r="BS24" s="67">
        <f t="shared" si="10"/>
        <v>0</v>
      </c>
      <c r="BT24" s="67">
        <v>5</v>
      </c>
      <c r="BU24" s="67">
        <f t="shared" si="11"/>
        <v>0</v>
      </c>
      <c r="BV24" s="67">
        <v>6</v>
      </c>
      <c r="BW24" s="67">
        <f t="shared" si="12"/>
        <v>0</v>
      </c>
      <c r="BX24" s="67">
        <v>7</v>
      </c>
      <c r="BY24" s="67">
        <f t="shared" si="13"/>
        <v>0</v>
      </c>
      <c r="BZ24" s="67">
        <v>8</v>
      </c>
      <c r="CA24" s="67">
        <f t="shared" si="14"/>
        <v>0</v>
      </c>
      <c r="CB24" s="67">
        <v>9</v>
      </c>
      <c r="CC24" s="67">
        <f t="shared" si="15"/>
        <v>0</v>
      </c>
      <c r="CD24" s="67">
        <v>10</v>
      </c>
      <c r="CE24" s="67">
        <f t="shared" si="16"/>
        <v>0</v>
      </c>
      <c r="CF24" s="67">
        <v>11</v>
      </c>
      <c r="CG24" s="67">
        <f t="shared" si="17"/>
        <v>0</v>
      </c>
      <c r="CH24" s="67">
        <v>12</v>
      </c>
      <c r="CI24" s="67">
        <f t="shared" si="18"/>
        <v>0</v>
      </c>
      <c r="CJ24" s="67">
        <v>13</v>
      </c>
      <c r="CK24" s="67">
        <f t="shared" si="19"/>
        <v>0</v>
      </c>
      <c r="CL24" s="67">
        <v>14</v>
      </c>
      <c r="CM24" s="67">
        <f t="shared" si="20"/>
        <v>0</v>
      </c>
      <c r="CN24" s="67">
        <v>15</v>
      </c>
      <c r="CO24" s="67">
        <f t="shared" si="21"/>
        <v>0</v>
      </c>
      <c r="CP24" s="67">
        <v>16</v>
      </c>
      <c r="CQ24" s="67">
        <f t="shared" si="22"/>
        <v>0</v>
      </c>
      <c r="CR24" s="67">
        <v>17</v>
      </c>
      <c r="CS24" s="67">
        <f t="shared" si="23"/>
        <v>0</v>
      </c>
      <c r="CT24" s="83">
        <v>18</v>
      </c>
    </row>
    <row r="25" spans="1:98" x14ac:dyDescent="0.25">
      <c r="A25" s="49"/>
      <c r="B25" s="65">
        <v>23</v>
      </c>
      <c r="C25" s="76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9"/>
      <c r="U25" s="54">
        <f t="shared" si="25"/>
        <v>0</v>
      </c>
      <c r="V25" s="54">
        <f t="shared" si="25"/>
        <v>0</v>
      </c>
      <c r="W25" s="54">
        <f t="shared" si="25"/>
        <v>0</v>
      </c>
      <c r="X25" s="54">
        <f t="shared" si="25"/>
        <v>0</v>
      </c>
      <c r="Y25" s="54">
        <f t="shared" si="26"/>
        <v>0</v>
      </c>
      <c r="Z25" s="54">
        <f t="shared" si="26"/>
        <v>0</v>
      </c>
      <c r="AA25" s="54">
        <f t="shared" si="26"/>
        <v>0</v>
      </c>
      <c r="AB25" s="54">
        <f t="shared" si="26"/>
        <v>0</v>
      </c>
      <c r="AC25" s="54">
        <f t="shared" si="26"/>
        <v>0</v>
      </c>
      <c r="AD25" s="54">
        <f t="shared" si="26"/>
        <v>0</v>
      </c>
      <c r="AE25" s="54">
        <f t="shared" si="26"/>
        <v>0</v>
      </c>
      <c r="AF25" s="54">
        <f t="shared" si="26"/>
        <v>0</v>
      </c>
      <c r="AG25" s="54">
        <f t="shared" si="26"/>
        <v>0</v>
      </c>
      <c r="AH25" s="54">
        <f t="shared" si="26"/>
        <v>0</v>
      </c>
      <c r="AI25" s="54">
        <f t="shared" si="26"/>
        <v>0</v>
      </c>
      <c r="AJ25" s="54">
        <f t="shared" si="26"/>
        <v>0</v>
      </c>
      <c r="AK25" s="54">
        <f t="shared" si="26"/>
        <v>0</v>
      </c>
      <c r="AL25" s="54">
        <f t="shared" si="26"/>
        <v>0</v>
      </c>
      <c r="AM25" s="70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K25" s="67">
        <f t="shared" si="6"/>
        <v>0</v>
      </c>
      <c r="BL25" s="67">
        <v>1</v>
      </c>
      <c r="BM25" s="67">
        <f t="shared" si="7"/>
        <v>0</v>
      </c>
      <c r="BN25" s="67">
        <v>2</v>
      </c>
      <c r="BO25" s="67">
        <f t="shared" si="8"/>
        <v>0</v>
      </c>
      <c r="BP25" s="67">
        <v>3</v>
      </c>
      <c r="BQ25" s="67">
        <f t="shared" si="9"/>
        <v>0</v>
      </c>
      <c r="BR25" s="67">
        <v>4</v>
      </c>
      <c r="BS25" s="67">
        <f t="shared" si="10"/>
        <v>0</v>
      </c>
      <c r="BT25" s="67">
        <v>5</v>
      </c>
      <c r="BU25" s="67">
        <f t="shared" si="11"/>
        <v>0</v>
      </c>
      <c r="BV25" s="67">
        <v>6</v>
      </c>
      <c r="BW25" s="67">
        <f t="shared" si="12"/>
        <v>0</v>
      </c>
      <c r="BX25" s="67">
        <v>7</v>
      </c>
      <c r="BY25" s="67">
        <f t="shared" si="13"/>
        <v>0</v>
      </c>
      <c r="BZ25" s="67">
        <v>8</v>
      </c>
      <c r="CA25" s="67">
        <f t="shared" si="14"/>
        <v>0</v>
      </c>
      <c r="CB25" s="67">
        <v>9</v>
      </c>
      <c r="CC25" s="67">
        <f t="shared" si="15"/>
        <v>0</v>
      </c>
      <c r="CD25" s="67">
        <v>10</v>
      </c>
      <c r="CE25" s="67">
        <f t="shared" si="16"/>
        <v>0</v>
      </c>
      <c r="CF25" s="67">
        <v>11</v>
      </c>
      <c r="CG25" s="67">
        <f t="shared" si="17"/>
        <v>0</v>
      </c>
      <c r="CH25" s="67">
        <v>12</v>
      </c>
      <c r="CI25" s="67">
        <f t="shared" si="18"/>
        <v>0</v>
      </c>
      <c r="CJ25" s="67">
        <v>13</v>
      </c>
      <c r="CK25" s="67">
        <f t="shared" si="19"/>
        <v>0</v>
      </c>
      <c r="CL25" s="67">
        <v>14</v>
      </c>
      <c r="CM25" s="67">
        <f t="shared" si="20"/>
        <v>0</v>
      </c>
      <c r="CN25" s="67">
        <v>15</v>
      </c>
      <c r="CO25" s="67">
        <f t="shared" si="21"/>
        <v>0</v>
      </c>
      <c r="CP25" s="67">
        <v>16</v>
      </c>
      <c r="CQ25" s="67">
        <f t="shared" si="22"/>
        <v>0</v>
      </c>
      <c r="CR25" s="67">
        <v>17</v>
      </c>
      <c r="CS25" s="67">
        <f t="shared" si="23"/>
        <v>0</v>
      </c>
      <c r="CT25" s="83">
        <v>18</v>
      </c>
    </row>
    <row r="26" spans="1:98" x14ac:dyDescent="0.25">
      <c r="A26" s="49"/>
      <c r="B26" s="65">
        <v>24</v>
      </c>
      <c r="C26" s="76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9"/>
      <c r="U26" s="54">
        <f t="shared" si="25"/>
        <v>0</v>
      </c>
      <c r="V26" s="54">
        <f t="shared" si="25"/>
        <v>0</v>
      </c>
      <c r="W26" s="54">
        <f t="shared" si="25"/>
        <v>0</v>
      </c>
      <c r="X26" s="54">
        <f t="shared" si="25"/>
        <v>0</v>
      </c>
      <c r="Y26" s="54">
        <f t="shared" si="26"/>
        <v>0</v>
      </c>
      <c r="Z26" s="54">
        <f t="shared" si="26"/>
        <v>0</v>
      </c>
      <c r="AA26" s="54">
        <f t="shared" si="26"/>
        <v>0</v>
      </c>
      <c r="AB26" s="54">
        <f t="shared" si="26"/>
        <v>0</v>
      </c>
      <c r="AC26" s="54">
        <f t="shared" si="26"/>
        <v>0</v>
      </c>
      <c r="AD26" s="54">
        <f t="shared" si="26"/>
        <v>0</v>
      </c>
      <c r="AE26" s="54">
        <f t="shared" si="26"/>
        <v>0</v>
      </c>
      <c r="AF26" s="54">
        <f t="shared" si="26"/>
        <v>0</v>
      </c>
      <c r="AG26" s="54">
        <f t="shared" si="26"/>
        <v>0</v>
      </c>
      <c r="AH26" s="54">
        <f t="shared" si="26"/>
        <v>0</v>
      </c>
      <c r="AI26" s="54">
        <f t="shared" si="26"/>
        <v>0</v>
      </c>
      <c r="AJ26" s="54">
        <f t="shared" si="26"/>
        <v>0</v>
      </c>
      <c r="AK26" s="54">
        <f t="shared" si="26"/>
        <v>0</v>
      </c>
      <c r="AL26" s="54">
        <f t="shared" si="26"/>
        <v>0</v>
      </c>
      <c r="AM26" s="70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K26" s="67">
        <f t="shared" si="6"/>
        <v>0</v>
      </c>
      <c r="BL26" s="67">
        <v>1</v>
      </c>
      <c r="BM26" s="67">
        <f t="shared" si="7"/>
        <v>0</v>
      </c>
      <c r="BN26" s="67">
        <v>2</v>
      </c>
      <c r="BO26" s="67">
        <f t="shared" si="8"/>
        <v>0</v>
      </c>
      <c r="BP26" s="67">
        <v>3</v>
      </c>
      <c r="BQ26" s="67">
        <f t="shared" si="9"/>
        <v>0</v>
      </c>
      <c r="BR26" s="67">
        <v>4</v>
      </c>
      <c r="BS26" s="67">
        <f t="shared" si="10"/>
        <v>0</v>
      </c>
      <c r="BT26" s="67">
        <v>5</v>
      </c>
      <c r="BU26" s="67">
        <f t="shared" si="11"/>
        <v>0</v>
      </c>
      <c r="BV26" s="67">
        <v>6</v>
      </c>
      <c r="BW26" s="67">
        <f t="shared" si="12"/>
        <v>0</v>
      </c>
      <c r="BX26" s="67">
        <v>7</v>
      </c>
      <c r="BY26" s="67">
        <f t="shared" si="13"/>
        <v>0</v>
      </c>
      <c r="BZ26" s="67">
        <v>8</v>
      </c>
      <c r="CA26" s="67">
        <f t="shared" si="14"/>
        <v>0</v>
      </c>
      <c r="CB26" s="67">
        <v>9</v>
      </c>
      <c r="CC26" s="67">
        <f t="shared" si="15"/>
        <v>0</v>
      </c>
      <c r="CD26" s="67">
        <v>10</v>
      </c>
      <c r="CE26" s="67">
        <f t="shared" si="16"/>
        <v>0</v>
      </c>
      <c r="CF26" s="67">
        <v>11</v>
      </c>
      <c r="CG26" s="67">
        <f t="shared" si="17"/>
        <v>0</v>
      </c>
      <c r="CH26" s="67">
        <v>12</v>
      </c>
      <c r="CI26" s="67">
        <f t="shared" si="18"/>
        <v>0</v>
      </c>
      <c r="CJ26" s="67">
        <v>13</v>
      </c>
      <c r="CK26" s="67">
        <f t="shared" si="19"/>
        <v>0</v>
      </c>
      <c r="CL26" s="67">
        <v>14</v>
      </c>
      <c r="CM26" s="67">
        <f t="shared" si="20"/>
        <v>0</v>
      </c>
      <c r="CN26" s="67">
        <v>15</v>
      </c>
      <c r="CO26" s="67">
        <f t="shared" si="21"/>
        <v>0</v>
      </c>
      <c r="CP26" s="67">
        <v>16</v>
      </c>
      <c r="CQ26" s="67">
        <f t="shared" si="22"/>
        <v>0</v>
      </c>
      <c r="CR26" s="67">
        <v>17</v>
      </c>
      <c r="CS26" s="67">
        <f t="shared" si="23"/>
        <v>0</v>
      </c>
      <c r="CT26" s="83">
        <v>18</v>
      </c>
    </row>
    <row r="27" spans="1:98" x14ac:dyDescent="0.25">
      <c r="A27" s="49"/>
      <c r="B27" s="65">
        <v>25</v>
      </c>
      <c r="C27" s="76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9"/>
      <c r="U27" s="54">
        <f t="shared" si="25"/>
        <v>0</v>
      </c>
      <c r="V27" s="54">
        <f t="shared" si="25"/>
        <v>0</v>
      </c>
      <c r="W27" s="54">
        <f t="shared" si="25"/>
        <v>0</v>
      </c>
      <c r="X27" s="54">
        <f t="shared" si="25"/>
        <v>0</v>
      </c>
      <c r="Y27" s="54">
        <f t="shared" si="26"/>
        <v>0</v>
      </c>
      <c r="Z27" s="54">
        <f t="shared" si="26"/>
        <v>0</v>
      </c>
      <c r="AA27" s="54">
        <f t="shared" si="26"/>
        <v>0</v>
      </c>
      <c r="AB27" s="54">
        <f t="shared" si="26"/>
        <v>0</v>
      </c>
      <c r="AC27" s="54">
        <f t="shared" si="26"/>
        <v>0</v>
      </c>
      <c r="AD27" s="54">
        <f t="shared" si="26"/>
        <v>0</v>
      </c>
      <c r="AE27" s="54">
        <f t="shared" si="26"/>
        <v>0</v>
      </c>
      <c r="AF27" s="54">
        <f t="shared" si="26"/>
        <v>0</v>
      </c>
      <c r="AG27" s="54">
        <f t="shared" si="26"/>
        <v>0</v>
      </c>
      <c r="AH27" s="54">
        <f t="shared" si="26"/>
        <v>0</v>
      </c>
      <c r="AI27" s="54">
        <f t="shared" si="26"/>
        <v>0</v>
      </c>
      <c r="AJ27" s="54">
        <f t="shared" si="26"/>
        <v>0</v>
      </c>
      <c r="AK27" s="54">
        <f t="shared" si="26"/>
        <v>0</v>
      </c>
      <c r="AL27" s="54">
        <f t="shared" si="26"/>
        <v>0</v>
      </c>
      <c r="AM27" s="70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K27" s="67">
        <f t="shared" si="6"/>
        <v>0</v>
      </c>
      <c r="BL27" s="67">
        <v>1</v>
      </c>
      <c r="BM27" s="67">
        <f t="shared" si="7"/>
        <v>0</v>
      </c>
      <c r="BN27" s="67">
        <v>2</v>
      </c>
      <c r="BO27" s="67">
        <f t="shared" si="8"/>
        <v>0</v>
      </c>
      <c r="BP27" s="67">
        <v>3</v>
      </c>
      <c r="BQ27" s="67">
        <f t="shared" si="9"/>
        <v>0</v>
      </c>
      <c r="BR27" s="67">
        <v>4</v>
      </c>
      <c r="BS27" s="67">
        <f t="shared" si="10"/>
        <v>0</v>
      </c>
      <c r="BT27" s="67">
        <v>5</v>
      </c>
      <c r="BU27" s="67">
        <f t="shared" si="11"/>
        <v>0</v>
      </c>
      <c r="BV27" s="67">
        <v>6</v>
      </c>
      <c r="BW27" s="67">
        <f t="shared" si="12"/>
        <v>0</v>
      </c>
      <c r="BX27" s="67">
        <v>7</v>
      </c>
      <c r="BY27" s="67">
        <f t="shared" si="13"/>
        <v>0</v>
      </c>
      <c r="BZ27" s="67">
        <v>8</v>
      </c>
      <c r="CA27" s="67">
        <f t="shared" si="14"/>
        <v>0</v>
      </c>
      <c r="CB27" s="67">
        <v>9</v>
      </c>
      <c r="CC27" s="67">
        <f t="shared" si="15"/>
        <v>0</v>
      </c>
      <c r="CD27" s="67">
        <v>10</v>
      </c>
      <c r="CE27" s="67">
        <f t="shared" si="16"/>
        <v>0</v>
      </c>
      <c r="CF27" s="67">
        <v>11</v>
      </c>
      <c r="CG27" s="67">
        <f t="shared" si="17"/>
        <v>0</v>
      </c>
      <c r="CH27" s="67">
        <v>12</v>
      </c>
      <c r="CI27" s="67">
        <f t="shared" si="18"/>
        <v>0</v>
      </c>
      <c r="CJ27" s="67">
        <v>13</v>
      </c>
      <c r="CK27" s="67">
        <f t="shared" si="19"/>
        <v>0</v>
      </c>
      <c r="CL27" s="67">
        <v>14</v>
      </c>
      <c r="CM27" s="67">
        <f t="shared" si="20"/>
        <v>0</v>
      </c>
      <c r="CN27" s="67">
        <v>15</v>
      </c>
      <c r="CO27" s="67">
        <f t="shared" si="21"/>
        <v>0</v>
      </c>
      <c r="CP27" s="67">
        <v>16</v>
      </c>
      <c r="CQ27" s="67">
        <f t="shared" si="22"/>
        <v>0</v>
      </c>
      <c r="CR27" s="67">
        <v>17</v>
      </c>
      <c r="CS27" s="67">
        <f t="shared" si="23"/>
        <v>0</v>
      </c>
      <c r="CT27" s="83">
        <v>18</v>
      </c>
    </row>
    <row r="28" spans="1:98" x14ac:dyDescent="0.25">
      <c r="A28" s="49"/>
      <c r="B28" s="65">
        <v>26</v>
      </c>
      <c r="C28" s="76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9"/>
      <c r="U28" s="54">
        <f t="shared" si="25"/>
        <v>0</v>
      </c>
      <c r="V28" s="54">
        <f t="shared" si="25"/>
        <v>0</v>
      </c>
      <c r="W28" s="54">
        <f t="shared" si="25"/>
        <v>0</v>
      </c>
      <c r="X28" s="54">
        <f t="shared" si="25"/>
        <v>0</v>
      </c>
      <c r="Y28" s="54">
        <f t="shared" si="26"/>
        <v>0</v>
      </c>
      <c r="Z28" s="54">
        <f t="shared" si="26"/>
        <v>0</v>
      </c>
      <c r="AA28" s="54">
        <f t="shared" si="26"/>
        <v>0</v>
      </c>
      <c r="AB28" s="54">
        <f t="shared" si="26"/>
        <v>0</v>
      </c>
      <c r="AC28" s="54">
        <f t="shared" si="26"/>
        <v>0</v>
      </c>
      <c r="AD28" s="54">
        <f t="shared" si="26"/>
        <v>0</v>
      </c>
      <c r="AE28" s="54">
        <f t="shared" si="26"/>
        <v>0</v>
      </c>
      <c r="AF28" s="54">
        <f t="shared" si="26"/>
        <v>0</v>
      </c>
      <c r="AG28" s="54">
        <f t="shared" si="26"/>
        <v>0</v>
      </c>
      <c r="AH28" s="54">
        <f t="shared" si="26"/>
        <v>0</v>
      </c>
      <c r="AI28" s="54">
        <f t="shared" si="26"/>
        <v>0</v>
      </c>
      <c r="AJ28" s="54">
        <f t="shared" si="26"/>
        <v>0</v>
      </c>
      <c r="AK28" s="54">
        <f t="shared" si="26"/>
        <v>0</v>
      </c>
      <c r="AL28" s="54">
        <f t="shared" si="26"/>
        <v>0</v>
      </c>
      <c r="AM28" s="70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K28" s="67">
        <f t="shared" si="6"/>
        <v>0</v>
      </c>
      <c r="BL28" s="67">
        <v>1</v>
      </c>
      <c r="BM28" s="67">
        <f t="shared" si="7"/>
        <v>0</v>
      </c>
      <c r="BN28" s="67">
        <v>2</v>
      </c>
      <c r="BO28" s="67">
        <f t="shared" si="8"/>
        <v>0</v>
      </c>
      <c r="BP28" s="67">
        <v>3</v>
      </c>
      <c r="BQ28" s="67">
        <f t="shared" si="9"/>
        <v>0</v>
      </c>
      <c r="BR28" s="67">
        <v>4</v>
      </c>
      <c r="BS28" s="67">
        <f t="shared" si="10"/>
        <v>0</v>
      </c>
      <c r="BT28" s="67">
        <v>5</v>
      </c>
      <c r="BU28" s="67">
        <f t="shared" si="11"/>
        <v>0</v>
      </c>
      <c r="BV28" s="67">
        <v>6</v>
      </c>
      <c r="BW28" s="67">
        <f t="shared" si="12"/>
        <v>0</v>
      </c>
      <c r="BX28" s="67">
        <v>7</v>
      </c>
      <c r="BY28" s="67">
        <f t="shared" si="13"/>
        <v>0</v>
      </c>
      <c r="BZ28" s="67">
        <v>8</v>
      </c>
      <c r="CA28" s="67">
        <f t="shared" si="14"/>
        <v>0</v>
      </c>
      <c r="CB28" s="67">
        <v>9</v>
      </c>
      <c r="CC28" s="67">
        <f t="shared" si="15"/>
        <v>0</v>
      </c>
      <c r="CD28" s="67">
        <v>10</v>
      </c>
      <c r="CE28" s="67">
        <f t="shared" si="16"/>
        <v>0</v>
      </c>
      <c r="CF28" s="67">
        <v>11</v>
      </c>
      <c r="CG28" s="67">
        <f t="shared" si="17"/>
        <v>0</v>
      </c>
      <c r="CH28" s="67">
        <v>12</v>
      </c>
      <c r="CI28" s="67">
        <f t="shared" si="18"/>
        <v>0</v>
      </c>
      <c r="CJ28" s="67">
        <v>13</v>
      </c>
      <c r="CK28" s="67">
        <f t="shared" si="19"/>
        <v>0</v>
      </c>
      <c r="CL28" s="67">
        <v>14</v>
      </c>
      <c r="CM28" s="67">
        <f t="shared" si="20"/>
        <v>0</v>
      </c>
      <c r="CN28" s="67">
        <v>15</v>
      </c>
      <c r="CO28" s="67">
        <f t="shared" si="21"/>
        <v>0</v>
      </c>
      <c r="CP28" s="67">
        <v>16</v>
      </c>
      <c r="CQ28" s="67">
        <f t="shared" si="22"/>
        <v>0</v>
      </c>
      <c r="CR28" s="67">
        <v>17</v>
      </c>
      <c r="CS28" s="67">
        <f t="shared" si="23"/>
        <v>0</v>
      </c>
      <c r="CT28" s="83">
        <v>18</v>
      </c>
    </row>
    <row r="29" spans="1:98" x14ac:dyDescent="0.25">
      <c r="A29" s="49"/>
      <c r="B29" s="65">
        <v>27</v>
      </c>
      <c r="C29" s="76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9"/>
      <c r="U29" s="54">
        <f t="shared" si="25"/>
        <v>0</v>
      </c>
      <c r="V29" s="54">
        <f t="shared" si="25"/>
        <v>0</v>
      </c>
      <c r="W29" s="54">
        <f t="shared" si="25"/>
        <v>0</v>
      </c>
      <c r="X29" s="54">
        <f t="shared" si="25"/>
        <v>0</v>
      </c>
      <c r="Y29" s="54">
        <f t="shared" si="26"/>
        <v>0</v>
      </c>
      <c r="Z29" s="54">
        <f t="shared" si="26"/>
        <v>0</v>
      </c>
      <c r="AA29" s="54">
        <f t="shared" si="26"/>
        <v>0</v>
      </c>
      <c r="AB29" s="54">
        <f t="shared" si="26"/>
        <v>0</v>
      </c>
      <c r="AC29" s="54">
        <f t="shared" si="26"/>
        <v>0</v>
      </c>
      <c r="AD29" s="54">
        <f t="shared" si="26"/>
        <v>0</v>
      </c>
      <c r="AE29" s="54">
        <f t="shared" si="26"/>
        <v>0</v>
      </c>
      <c r="AF29" s="54">
        <f t="shared" si="26"/>
        <v>0</v>
      </c>
      <c r="AG29" s="54">
        <f t="shared" si="26"/>
        <v>0</v>
      </c>
      <c r="AH29" s="54">
        <f t="shared" si="26"/>
        <v>0</v>
      </c>
      <c r="AI29" s="54">
        <f t="shared" si="26"/>
        <v>0</v>
      </c>
      <c r="AJ29" s="54">
        <f t="shared" si="26"/>
        <v>0</v>
      </c>
      <c r="AK29" s="54">
        <f t="shared" si="26"/>
        <v>0</v>
      </c>
      <c r="AL29" s="54">
        <f t="shared" si="26"/>
        <v>0</v>
      </c>
      <c r="AM29" s="70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K29" s="67">
        <f t="shared" si="6"/>
        <v>0</v>
      </c>
      <c r="BL29" s="67">
        <v>1</v>
      </c>
      <c r="BM29" s="67">
        <f t="shared" si="7"/>
        <v>0</v>
      </c>
      <c r="BN29" s="67">
        <v>2</v>
      </c>
      <c r="BO29" s="67">
        <f t="shared" si="8"/>
        <v>0</v>
      </c>
      <c r="BP29" s="67">
        <v>3</v>
      </c>
      <c r="BQ29" s="67">
        <f t="shared" si="9"/>
        <v>0</v>
      </c>
      <c r="BR29" s="67">
        <v>4</v>
      </c>
      <c r="BS29" s="67">
        <f t="shared" si="10"/>
        <v>0</v>
      </c>
      <c r="BT29" s="67">
        <v>5</v>
      </c>
      <c r="BU29" s="67">
        <f t="shared" si="11"/>
        <v>0</v>
      </c>
      <c r="BV29" s="67">
        <v>6</v>
      </c>
      <c r="BW29" s="67">
        <f t="shared" si="12"/>
        <v>0</v>
      </c>
      <c r="BX29" s="67">
        <v>7</v>
      </c>
      <c r="BY29" s="67">
        <f t="shared" si="13"/>
        <v>0</v>
      </c>
      <c r="BZ29" s="67">
        <v>8</v>
      </c>
      <c r="CA29" s="67">
        <f t="shared" si="14"/>
        <v>0</v>
      </c>
      <c r="CB29" s="67">
        <v>9</v>
      </c>
      <c r="CC29" s="67">
        <f t="shared" si="15"/>
        <v>0</v>
      </c>
      <c r="CD29" s="67">
        <v>10</v>
      </c>
      <c r="CE29" s="67">
        <f t="shared" si="16"/>
        <v>0</v>
      </c>
      <c r="CF29" s="67">
        <v>11</v>
      </c>
      <c r="CG29" s="67">
        <f t="shared" si="17"/>
        <v>0</v>
      </c>
      <c r="CH29" s="67">
        <v>12</v>
      </c>
      <c r="CI29" s="67">
        <f t="shared" si="18"/>
        <v>0</v>
      </c>
      <c r="CJ29" s="67">
        <v>13</v>
      </c>
      <c r="CK29" s="67">
        <f t="shared" si="19"/>
        <v>0</v>
      </c>
      <c r="CL29" s="67">
        <v>14</v>
      </c>
      <c r="CM29" s="67">
        <f t="shared" si="20"/>
        <v>0</v>
      </c>
      <c r="CN29" s="67">
        <v>15</v>
      </c>
      <c r="CO29" s="67">
        <f t="shared" si="21"/>
        <v>0</v>
      </c>
      <c r="CP29" s="67">
        <v>16</v>
      </c>
      <c r="CQ29" s="67">
        <f t="shared" si="22"/>
        <v>0</v>
      </c>
      <c r="CR29" s="67">
        <v>17</v>
      </c>
      <c r="CS29" s="67">
        <f t="shared" si="23"/>
        <v>0</v>
      </c>
      <c r="CT29" s="83">
        <v>18</v>
      </c>
    </row>
    <row r="30" spans="1:98" x14ac:dyDescent="0.25">
      <c r="A30" s="49"/>
      <c r="B30" s="65">
        <v>28</v>
      </c>
      <c r="C30" s="76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9"/>
      <c r="U30" s="54">
        <f t="shared" si="25"/>
        <v>0</v>
      </c>
      <c r="V30" s="54">
        <f t="shared" si="25"/>
        <v>0</v>
      </c>
      <c r="W30" s="54">
        <f t="shared" si="25"/>
        <v>0</v>
      </c>
      <c r="X30" s="54">
        <f t="shared" si="25"/>
        <v>0</v>
      </c>
      <c r="Y30" s="54">
        <f t="shared" si="26"/>
        <v>0</v>
      </c>
      <c r="Z30" s="54">
        <f t="shared" si="26"/>
        <v>0</v>
      </c>
      <c r="AA30" s="54">
        <f t="shared" si="26"/>
        <v>0</v>
      </c>
      <c r="AB30" s="54">
        <f t="shared" si="26"/>
        <v>0</v>
      </c>
      <c r="AC30" s="54">
        <f t="shared" si="26"/>
        <v>0</v>
      </c>
      <c r="AD30" s="54">
        <f t="shared" si="26"/>
        <v>0</v>
      </c>
      <c r="AE30" s="54">
        <f t="shared" si="26"/>
        <v>0</v>
      </c>
      <c r="AF30" s="54">
        <f t="shared" si="26"/>
        <v>0</v>
      </c>
      <c r="AG30" s="54">
        <f t="shared" si="26"/>
        <v>0</v>
      </c>
      <c r="AH30" s="54">
        <f t="shared" si="26"/>
        <v>0</v>
      </c>
      <c r="AI30" s="54">
        <f t="shared" si="26"/>
        <v>0</v>
      </c>
      <c r="AJ30" s="54">
        <f t="shared" si="26"/>
        <v>0</v>
      </c>
      <c r="AK30" s="54">
        <f t="shared" si="26"/>
        <v>0</v>
      </c>
      <c r="AL30" s="54">
        <f t="shared" si="26"/>
        <v>0</v>
      </c>
      <c r="AM30" s="70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K30" s="67">
        <f t="shared" si="6"/>
        <v>0</v>
      </c>
      <c r="BL30" s="67">
        <v>1</v>
      </c>
      <c r="BM30" s="67">
        <f t="shared" si="7"/>
        <v>0</v>
      </c>
      <c r="BN30" s="67">
        <v>2</v>
      </c>
      <c r="BO30" s="67">
        <f t="shared" si="8"/>
        <v>0</v>
      </c>
      <c r="BP30" s="67">
        <v>3</v>
      </c>
      <c r="BQ30" s="67">
        <f t="shared" si="9"/>
        <v>0</v>
      </c>
      <c r="BR30" s="67">
        <v>4</v>
      </c>
      <c r="BS30" s="67">
        <f t="shared" si="10"/>
        <v>0</v>
      </c>
      <c r="BT30" s="67">
        <v>5</v>
      </c>
      <c r="BU30" s="67">
        <f t="shared" si="11"/>
        <v>0</v>
      </c>
      <c r="BV30" s="67">
        <v>6</v>
      </c>
      <c r="BW30" s="67">
        <f t="shared" si="12"/>
        <v>0</v>
      </c>
      <c r="BX30" s="67">
        <v>7</v>
      </c>
      <c r="BY30" s="67">
        <f t="shared" si="13"/>
        <v>0</v>
      </c>
      <c r="BZ30" s="67">
        <v>8</v>
      </c>
      <c r="CA30" s="67">
        <f t="shared" si="14"/>
        <v>0</v>
      </c>
      <c r="CB30" s="67">
        <v>9</v>
      </c>
      <c r="CC30" s="67">
        <f t="shared" si="15"/>
        <v>0</v>
      </c>
      <c r="CD30" s="67">
        <v>10</v>
      </c>
      <c r="CE30" s="67">
        <f t="shared" si="16"/>
        <v>0</v>
      </c>
      <c r="CF30" s="67">
        <v>11</v>
      </c>
      <c r="CG30" s="67">
        <f t="shared" si="17"/>
        <v>0</v>
      </c>
      <c r="CH30" s="67">
        <v>12</v>
      </c>
      <c r="CI30" s="67">
        <f t="shared" si="18"/>
        <v>0</v>
      </c>
      <c r="CJ30" s="67">
        <v>13</v>
      </c>
      <c r="CK30" s="67">
        <f t="shared" si="19"/>
        <v>0</v>
      </c>
      <c r="CL30" s="67">
        <v>14</v>
      </c>
      <c r="CM30" s="67">
        <f t="shared" si="20"/>
        <v>0</v>
      </c>
      <c r="CN30" s="67">
        <v>15</v>
      </c>
      <c r="CO30" s="67">
        <f t="shared" si="21"/>
        <v>0</v>
      </c>
      <c r="CP30" s="67">
        <v>16</v>
      </c>
      <c r="CQ30" s="67">
        <f t="shared" si="22"/>
        <v>0</v>
      </c>
      <c r="CR30" s="67">
        <v>17</v>
      </c>
      <c r="CS30" s="67">
        <f t="shared" si="23"/>
        <v>0</v>
      </c>
      <c r="CT30" s="83">
        <v>18</v>
      </c>
    </row>
    <row r="31" spans="1:98" x14ac:dyDescent="0.25">
      <c r="A31" s="49"/>
      <c r="B31" s="65">
        <v>29</v>
      </c>
      <c r="C31" s="76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9"/>
      <c r="U31" s="54">
        <f t="shared" si="25"/>
        <v>0</v>
      </c>
      <c r="V31" s="54">
        <f t="shared" si="25"/>
        <v>0</v>
      </c>
      <c r="W31" s="54">
        <f t="shared" si="25"/>
        <v>0</v>
      </c>
      <c r="X31" s="54">
        <f t="shared" si="25"/>
        <v>0</v>
      </c>
      <c r="Y31" s="54">
        <f t="shared" si="26"/>
        <v>0</v>
      </c>
      <c r="Z31" s="54">
        <f t="shared" si="26"/>
        <v>0</v>
      </c>
      <c r="AA31" s="54">
        <f t="shared" si="26"/>
        <v>0</v>
      </c>
      <c r="AB31" s="54">
        <f t="shared" si="26"/>
        <v>0</v>
      </c>
      <c r="AC31" s="54">
        <f t="shared" si="26"/>
        <v>0</v>
      </c>
      <c r="AD31" s="54">
        <f t="shared" si="26"/>
        <v>0</v>
      </c>
      <c r="AE31" s="54">
        <f t="shared" si="26"/>
        <v>0</v>
      </c>
      <c r="AF31" s="54">
        <f t="shared" si="26"/>
        <v>0</v>
      </c>
      <c r="AG31" s="54">
        <f t="shared" si="26"/>
        <v>0</v>
      </c>
      <c r="AH31" s="54">
        <f t="shared" si="26"/>
        <v>0</v>
      </c>
      <c r="AI31" s="54">
        <f t="shared" si="26"/>
        <v>0</v>
      </c>
      <c r="AJ31" s="54">
        <f t="shared" si="26"/>
        <v>0</v>
      </c>
      <c r="AK31" s="54">
        <f t="shared" si="26"/>
        <v>0</v>
      </c>
      <c r="AL31" s="54">
        <f t="shared" si="26"/>
        <v>0</v>
      </c>
      <c r="AM31" s="70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K31" s="67">
        <f t="shared" si="6"/>
        <v>0</v>
      </c>
      <c r="BL31" s="67">
        <v>1</v>
      </c>
      <c r="BM31" s="67">
        <f t="shared" si="7"/>
        <v>0</v>
      </c>
      <c r="BN31" s="67">
        <v>2</v>
      </c>
      <c r="BO31" s="67">
        <f t="shared" si="8"/>
        <v>0</v>
      </c>
      <c r="BP31" s="67">
        <v>3</v>
      </c>
      <c r="BQ31" s="67">
        <f t="shared" si="9"/>
        <v>0</v>
      </c>
      <c r="BR31" s="67">
        <v>4</v>
      </c>
      <c r="BS31" s="67">
        <f t="shared" si="10"/>
        <v>0</v>
      </c>
      <c r="BT31" s="67">
        <v>5</v>
      </c>
      <c r="BU31" s="67">
        <f t="shared" si="11"/>
        <v>0</v>
      </c>
      <c r="BV31" s="67">
        <v>6</v>
      </c>
      <c r="BW31" s="67">
        <f t="shared" si="12"/>
        <v>0</v>
      </c>
      <c r="BX31" s="67">
        <v>7</v>
      </c>
      <c r="BY31" s="67">
        <f t="shared" si="13"/>
        <v>0</v>
      </c>
      <c r="BZ31" s="67">
        <v>8</v>
      </c>
      <c r="CA31" s="67">
        <f t="shared" si="14"/>
        <v>0</v>
      </c>
      <c r="CB31" s="67">
        <v>9</v>
      </c>
      <c r="CC31" s="67">
        <f t="shared" si="15"/>
        <v>0</v>
      </c>
      <c r="CD31" s="67">
        <v>10</v>
      </c>
      <c r="CE31" s="67">
        <f t="shared" si="16"/>
        <v>0</v>
      </c>
      <c r="CF31" s="67">
        <v>11</v>
      </c>
      <c r="CG31" s="67">
        <f t="shared" si="17"/>
        <v>0</v>
      </c>
      <c r="CH31" s="67">
        <v>12</v>
      </c>
      <c r="CI31" s="67">
        <f t="shared" si="18"/>
        <v>0</v>
      </c>
      <c r="CJ31" s="67">
        <v>13</v>
      </c>
      <c r="CK31" s="67">
        <f t="shared" si="19"/>
        <v>0</v>
      </c>
      <c r="CL31" s="67">
        <v>14</v>
      </c>
      <c r="CM31" s="67">
        <f t="shared" si="20"/>
        <v>0</v>
      </c>
      <c r="CN31" s="67">
        <v>15</v>
      </c>
      <c r="CO31" s="67">
        <f t="shared" si="21"/>
        <v>0</v>
      </c>
      <c r="CP31" s="67">
        <v>16</v>
      </c>
      <c r="CQ31" s="67">
        <f t="shared" si="22"/>
        <v>0</v>
      </c>
      <c r="CR31" s="67">
        <v>17</v>
      </c>
      <c r="CS31" s="67">
        <f t="shared" si="23"/>
        <v>0</v>
      </c>
      <c r="CT31" s="83">
        <v>18</v>
      </c>
    </row>
    <row r="32" spans="1:98" x14ac:dyDescent="0.25">
      <c r="A32" s="49"/>
      <c r="B32" s="65">
        <v>30</v>
      </c>
      <c r="C32" s="76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/>
      <c r="U32" s="54">
        <f t="shared" si="25"/>
        <v>0</v>
      </c>
      <c r="V32" s="54">
        <f t="shared" si="25"/>
        <v>0</v>
      </c>
      <c r="W32" s="54">
        <f t="shared" si="25"/>
        <v>0</v>
      </c>
      <c r="X32" s="54">
        <f t="shared" si="25"/>
        <v>0</v>
      </c>
      <c r="Y32" s="54">
        <f t="shared" si="26"/>
        <v>0</v>
      </c>
      <c r="Z32" s="54">
        <f t="shared" si="26"/>
        <v>0</v>
      </c>
      <c r="AA32" s="54">
        <f t="shared" si="26"/>
        <v>0</v>
      </c>
      <c r="AB32" s="54">
        <f t="shared" si="26"/>
        <v>0</v>
      </c>
      <c r="AC32" s="54">
        <f t="shared" si="26"/>
        <v>0</v>
      </c>
      <c r="AD32" s="54">
        <f t="shared" si="26"/>
        <v>0</v>
      </c>
      <c r="AE32" s="54">
        <f t="shared" si="26"/>
        <v>0</v>
      </c>
      <c r="AF32" s="54">
        <f t="shared" si="26"/>
        <v>0</v>
      </c>
      <c r="AG32" s="54">
        <f t="shared" si="26"/>
        <v>0</v>
      </c>
      <c r="AH32" s="54">
        <f t="shared" si="26"/>
        <v>0</v>
      </c>
      <c r="AI32" s="54">
        <f t="shared" si="26"/>
        <v>0</v>
      </c>
      <c r="AJ32" s="54">
        <f t="shared" si="26"/>
        <v>0</v>
      </c>
      <c r="AK32" s="54">
        <f t="shared" si="26"/>
        <v>0</v>
      </c>
      <c r="AL32" s="54">
        <f t="shared" si="26"/>
        <v>0</v>
      </c>
      <c r="AM32" s="70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K32" s="67">
        <f t="shared" si="6"/>
        <v>0</v>
      </c>
      <c r="BL32" s="67">
        <v>1</v>
      </c>
      <c r="BM32" s="67">
        <f t="shared" si="7"/>
        <v>0</v>
      </c>
      <c r="BN32" s="67">
        <v>2</v>
      </c>
      <c r="BO32" s="67">
        <f t="shared" si="8"/>
        <v>0</v>
      </c>
      <c r="BP32" s="67">
        <v>3</v>
      </c>
      <c r="BQ32" s="67">
        <f t="shared" si="9"/>
        <v>0</v>
      </c>
      <c r="BR32" s="67">
        <v>4</v>
      </c>
      <c r="BS32" s="67">
        <f t="shared" si="10"/>
        <v>0</v>
      </c>
      <c r="BT32" s="67">
        <v>5</v>
      </c>
      <c r="BU32" s="67">
        <f t="shared" si="11"/>
        <v>0</v>
      </c>
      <c r="BV32" s="67">
        <v>6</v>
      </c>
      <c r="BW32" s="67">
        <f t="shared" si="12"/>
        <v>0</v>
      </c>
      <c r="BX32" s="67">
        <v>7</v>
      </c>
      <c r="BY32" s="67">
        <f t="shared" si="13"/>
        <v>0</v>
      </c>
      <c r="BZ32" s="67">
        <v>8</v>
      </c>
      <c r="CA32" s="67">
        <f t="shared" si="14"/>
        <v>0</v>
      </c>
      <c r="CB32" s="67">
        <v>9</v>
      </c>
      <c r="CC32" s="67">
        <f t="shared" si="15"/>
        <v>0</v>
      </c>
      <c r="CD32" s="67">
        <v>10</v>
      </c>
      <c r="CE32" s="67">
        <f t="shared" si="16"/>
        <v>0</v>
      </c>
      <c r="CF32" s="67">
        <v>11</v>
      </c>
      <c r="CG32" s="67">
        <f t="shared" si="17"/>
        <v>0</v>
      </c>
      <c r="CH32" s="67">
        <v>12</v>
      </c>
      <c r="CI32" s="67">
        <f t="shared" si="18"/>
        <v>0</v>
      </c>
      <c r="CJ32" s="67">
        <v>13</v>
      </c>
      <c r="CK32" s="67">
        <f t="shared" si="19"/>
        <v>0</v>
      </c>
      <c r="CL32" s="67">
        <v>14</v>
      </c>
      <c r="CM32" s="67">
        <f t="shared" si="20"/>
        <v>0</v>
      </c>
      <c r="CN32" s="67">
        <v>15</v>
      </c>
      <c r="CO32" s="67">
        <f t="shared" si="21"/>
        <v>0</v>
      </c>
      <c r="CP32" s="67">
        <v>16</v>
      </c>
      <c r="CQ32" s="67">
        <f t="shared" si="22"/>
        <v>0</v>
      </c>
      <c r="CR32" s="67">
        <v>17</v>
      </c>
      <c r="CS32" s="67">
        <f t="shared" si="23"/>
        <v>0</v>
      </c>
      <c r="CT32" s="83">
        <v>18</v>
      </c>
    </row>
    <row r="33" spans="1:98" x14ac:dyDescent="0.25">
      <c r="A33" s="49"/>
      <c r="B33" s="65">
        <v>31</v>
      </c>
      <c r="C33" s="76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9"/>
      <c r="U33" s="54">
        <f t="shared" si="25"/>
        <v>0</v>
      </c>
      <c r="V33" s="54">
        <f t="shared" si="25"/>
        <v>0</v>
      </c>
      <c r="W33" s="54">
        <f t="shared" si="25"/>
        <v>0</v>
      </c>
      <c r="X33" s="54">
        <f t="shared" si="25"/>
        <v>0</v>
      </c>
      <c r="Y33" s="54">
        <f t="shared" si="25"/>
        <v>0</v>
      </c>
      <c r="Z33" s="54">
        <f t="shared" si="25"/>
        <v>0</v>
      </c>
      <c r="AA33" s="54">
        <f t="shared" si="25"/>
        <v>0</v>
      </c>
      <c r="AB33" s="54">
        <f t="shared" si="25"/>
        <v>0</v>
      </c>
      <c r="AC33" s="54">
        <f t="shared" si="25"/>
        <v>0</v>
      </c>
      <c r="AD33" s="54">
        <f t="shared" si="25"/>
        <v>0</v>
      </c>
      <c r="AE33" s="54">
        <f t="shared" si="25"/>
        <v>0</v>
      </c>
      <c r="AF33" s="54">
        <f t="shared" si="25"/>
        <v>0</v>
      </c>
      <c r="AG33" s="54">
        <f t="shared" si="25"/>
        <v>0</v>
      </c>
      <c r="AH33" s="54">
        <f t="shared" si="25"/>
        <v>0</v>
      </c>
      <c r="AI33" s="54">
        <f t="shared" si="25"/>
        <v>0</v>
      </c>
      <c r="AJ33" s="54">
        <f t="shared" si="25"/>
        <v>0</v>
      </c>
      <c r="AK33" s="54">
        <f t="shared" si="26"/>
        <v>0</v>
      </c>
      <c r="AL33" s="54">
        <f t="shared" si="26"/>
        <v>0</v>
      </c>
      <c r="AM33" s="70"/>
      <c r="AN33" s="49"/>
      <c r="AO33" s="108"/>
      <c r="AP33" s="110" t="s">
        <v>87</v>
      </c>
      <c r="AQ33" s="109"/>
      <c r="AR33" s="49"/>
      <c r="AS33" s="49"/>
      <c r="AT33" s="49"/>
      <c r="AU33" s="49"/>
      <c r="AV33" s="49"/>
      <c r="AW33" s="49"/>
      <c r="AX33" s="49"/>
      <c r="AY33" s="49"/>
      <c r="AZ33" s="49"/>
      <c r="BK33" s="67">
        <f t="shared" si="6"/>
        <v>0</v>
      </c>
      <c r="BL33" s="67">
        <v>1</v>
      </c>
      <c r="BM33" s="67">
        <f t="shared" si="7"/>
        <v>0</v>
      </c>
      <c r="BN33" s="67">
        <v>2</v>
      </c>
      <c r="BO33" s="67">
        <f t="shared" si="8"/>
        <v>0</v>
      </c>
      <c r="BP33" s="67">
        <v>3</v>
      </c>
      <c r="BQ33" s="67">
        <f t="shared" si="9"/>
        <v>0</v>
      </c>
      <c r="BR33" s="67">
        <v>4</v>
      </c>
      <c r="BS33" s="67">
        <f t="shared" si="10"/>
        <v>0</v>
      </c>
      <c r="BT33" s="67">
        <v>5</v>
      </c>
      <c r="BU33" s="67">
        <f t="shared" si="11"/>
        <v>0</v>
      </c>
      <c r="BV33" s="67">
        <v>6</v>
      </c>
      <c r="BW33" s="67">
        <f t="shared" si="12"/>
        <v>0</v>
      </c>
      <c r="BX33" s="67">
        <v>7</v>
      </c>
      <c r="BY33" s="67">
        <f t="shared" si="13"/>
        <v>0</v>
      </c>
      <c r="BZ33" s="67">
        <v>8</v>
      </c>
      <c r="CA33" s="67">
        <f t="shared" si="14"/>
        <v>0</v>
      </c>
      <c r="CB33" s="67">
        <v>9</v>
      </c>
      <c r="CC33" s="67">
        <f t="shared" si="15"/>
        <v>0</v>
      </c>
      <c r="CD33" s="67">
        <v>10</v>
      </c>
      <c r="CE33" s="67">
        <f t="shared" si="16"/>
        <v>0</v>
      </c>
      <c r="CF33" s="67">
        <v>11</v>
      </c>
      <c r="CG33" s="67">
        <f t="shared" si="17"/>
        <v>0</v>
      </c>
      <c r="CH33" s="67">
        <v>12</v>
      </c>
      <c r="CI33" s="67">
        <f t="shared" si="18"/>
        <v>0</v>
      </c>
      <c r="CJ33" s="67">
        <v>13</v>
      </c>
      <c r="CK33" s="67">
        <f t="shared" si="19"/>
        <v>0</v>
      </c>
      <c r="CL33" s="67">
        <v>14</v>
      </c>
      <c r="CM33" s="67">
        <f t="shared" si="20"/>
        <v>0</v>
      </c>
      <c r="CN33" s="67">
        <v>15</v>
      </c>
      <c r="CO33" s="67">
        <f t="shared" si="21"/>
        <v>0</v>
      </c>
      <c r="CP33" s="67">
        <v>16</v>
      </c>
      <c r="CQ33" s="67">
        <f t="shared" si="22"/>
        <v>0</v>
      </c>
      <c r="CR33" s="67">
        <v>17</v>
      </c>
      <c r="CS33" s="67">
        <f t="shared" si="23"/>
        <v>0</v>
      </c>
      <c r="CT33" s="83">
        <v>18</v>
      </c>
    </row>
    <row r="34" spans="1:98" x14ac:dyDescent="0.25">
      <c r="A34" s="49"/>
      <c r="B34" s="65">
        <v>32</v>
      </c>
      <c r="C34" s="76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9"/>
      <c r="U34" s="54">
        <f t="shared" si="25"/>
        <v>0</v>
      </c>
      <c r="V34" s="54">
        <f t="shared" si="25"/>
        <v>0</v>
      </c>
      <c r="W34" s="54">
        <f t="shared" si="25"/>
        <v>0</v>
      </c>
      <c r="X34" s="54">
        <f t="shared" si="25"/>
        <v>0</v>
      </c>
      <c r="Y34" s="54">
        <f t="shared" si="25"/>
        <v>0</v>
      </c>
      <c r="Z34" s="54">
        <f t="shared" si="25"/>
        <v>0</v>
      </c>
      <c r="AA34" s="54">
        <f t="shared" si="25"/>
        <v>0</v>
      </c>
      <c r="AB34" s="54">
        <f t="shared" si="26"/>
        <v>0</v>
      </c>
      <c r="AC34" s="54">
        <f t="shared" si="26"/>
        <v>0</v>
      </c>
      <c r="AD34" s="54">
        <f t="shared" si="26"/>
        <v>0</v>
      </c>
      <c r="AE34" s="54">
        <f t="shared" si="26"/>
        <v>0</v>
      </c>
      <c r="AF34" s="54">
        <f t="shared" si="26"/>
        <v>0</v>
      </c>
      <c r="AG34" s="54">
        <f t="shared" si="26"/>
        <v>0</v>
      </c>
      <c r="AH34" s="54">
        <f t="shared" si="26"/>
        <v>0</v>
      </c>
      <c r="AI34" s="54">
        <f t="shared" si="26"/>
        <v>0</v>
      </c>
      <c r="AJ34" s="54">
        <f t="shared" si="26"/>
        <v>0</v>
      </c>
      <c r="AK34" s="54">
        <f t="shared" si="26"/>
        <v>0</v>
      </c>
      <c r="AL34" s="54">
        <f t="shared" si="26"/>
        <v>0</v>
      </c>
      <c r="AM34" s="70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K34" s="67">
        <f t="shared" si="6"/>
        <v>0</v>
      </c>
      <c r="BL34" s="67">
        <v>1</v>
      </c>
      <c r="BM34" s="67">
        <f t="shared" si="7"/>
        <v>0</v>
      </c>
      <c r="BN34" s="67">
        <v>2</v>
      </c>
      <c r="BO34" s="67">
        <f t="shared" si="8"/>
        <v>0</v>
      </c>
      <c r="BP34" s="67">
        <v>3</v>
      </c>
      <c r="BQ34" s="67">
        <f t="shared" si="9"/>
        <v>0</v>
      </c>
      <c r="BR34" s="67">
        <v>4</v>
      </c>
      <c r="BS34" s="67">
        <f t="shared" si="10"/>
        <v>0</v>
      </c>
      <c r="BT34" s="67">
        <v>5</v>
      </c>
      <c r="BU34" s="67">
        <f t="shared" si="11"/>
        <v>0</v>
      </c>
      <c r="BV34" s="67">
        <v>6</v>
      </c>
      <c r="BW34" s="67">
        <f t="shared" si="12"/>
        <v>0</v>
      </c>
      <c r="BX34" s="67">
        <v>7</v>
      </c>
      <c r="BY34" s="67">
        <f t="shared" si="13"/>
        <v>0</v>
      </c>
      <c r="BZ34" s="67">
        <v>8</v>
      </c>
      <c r="CA34" s="67">
        <f t="shared" si="14"/>
        <v>0</v>
      </c>
      <c r="CB34" s="67">
        <v>9</v>
      </c>
      <c r="CC34" s="67">
        <f t="shared" si="15"/>
        <v>0</v>
      </c>
      <c r="CD34" s="67">
        <v>10</v>
      </c>
      <c r="CE34" s="67">
        <f t="shared" si="16"/>
        <v>0</v>
      </c>
      <c r="CF34" s="67">
        <v>11</v>
      </c>
      <c r="CG34" s="67">
        <f t="shared" si="17"/>
        <v>0</v>
      </c>
      <c r="CH34" s="67">
        <v>12</v>
      </c>
      <c r="CI34" s="67">
        <f t="shared" si="18"/>
        <v>0</v>
      </c>
      <c r="CJ34" s="67">
        <v>13</v>
      </c>
      <c r="CK34" s="67">
        <f t="shared" si="19"/>
        <v>0</v>
      </c>
      <c r="CL34" s="67">
        <v>14</v>
      </c>
      <c r="CM34" s="67">
        <f t="shared" si="20"/>
        <v>0</v>
      </c>
      <c r="CN34" s="67">
        <v>15</v>
      </c>
      <c r="CO34" s="67">
        <f t="shared" si="21"/>
        <v>0</v>
      </c>
      <c r="CP34" s="67">
        <v>16</v>
      </c>
      <c r="CQ34" s="67">
        <f t="shared" si="22"/>
        <v>0</v>
      </c>
      <c r="CR34" s="67">
        <v>17</v>
      </c>
      <c r="CS34" s="67">
        <f t="shared" si="23"/>
        <v>0</v>
      </c>
      <c r="CT34" s="83">
        <v>18</v>
      </c>
    </row>
    <row r="35" spans="1:98" x14ac:dyDescent="0.25">
      <c r="A35" s="49"/>
      <c r="B35" s="65">
        <v>33</v>
      </c>
      <c r="C35" s="76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9"/>
      <c r="U35" s="54">
        <f t="shared" ref="U35:AJ63" si="27">IF(C35="",0,LN(C35))</f>
        <v>0</v>
      </c>
      <c r="V35" s="54">
        <f t="shared" si="27"/>
        <v>0</v>
      </c>
      <c r="W35" s="54">
        <f t="shared" si="27"/>
        <v>0</v>
      </c>
      <c r="X35" s="54">
        <f t="shared" si="27"/>
        <v>0</v>
      </c>
      <c r="Y35" s="54">
        <f t="shared" si="27"/>
        <v>0</v>
      </c>
      <c r="Z35" s="54">
        <f t="shared" si="27"/>
        <v>0</v>
      </c>
      <c r="AA35" s="54">
        <f t="shared" si="27"/>
        <v>0</v>
      </c>
      <c r="AB35" s="54">
        <f t="shared" si="27"/>
        <v>0</v>
      </c>
      <c r="AC35" s="54">
        <f t="shared" si="27"/>
        <v>0</v>
      </c>
      <c r="AD35" s="54">
        <f t="shared" si="27"/>
        <v>0</v>
      </c>
      <c r="AE35" s="54">
        <f t="shared" si="27"/>
        <v>0</v>
      </c>
      <c r="AF35" s="54">
        <f t="shared" si="27"/>
        <v>0</v>
      </c>
      <c r="AG35" s="54">
        <f t="shared" si="27"/>
        <v>0</v>
      </c>
      <c r="AH35" s="54">
        <f t="shared" si="27"/>
        <v>0</v>
      </c>
      <c r="AI35" s="54">
        <f t="shared" si="27"/>
        <v>0</v>
      </c>
      <c r="AJ35" s="54">
        <f t="shared" si="27"/>
        <v>0</v>
      </c>
      <c r="AK35" s="54">
        <f t="shared" ref="AB35:AL54" si="28">IF(S35="",0,LN(S35))</f>
        <v>0</v>
      </c>
      <c r="AL35" s="54">
        <f t="shared" si="28"/>
        <v>0</v>
      </c>
      <c r="AM35" s="70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K35" s="67">
        <f t="shared" si="6"/>
        <v>0</v>
      </c>
      <c r="BL35" s="67">
        <v>1</v>
      </c>
      <c r="BM35" s="67">
        <f t="shared" si="7"/>
        <v>0</v>
      </c>
      <c r="BN35" s="67">
        <v>2</v>
      </c>
      <c r="BO35" s="67">
        <f t="shared" si="8"/>
        <v>0</v>
      </c>
      <c r="BP35" s="67">
        <v>3</v>
      </c>
      <c r="BQ35" s="67">
        <f t="shared" si="9"/>
        <v>0</v>
      </c>
      <c r="BR35" s="67">
        <v>4</v>
      </c>
      <c r="BS35" s="67">
        <f t="shared" si="10"/>
        <v>0</v>
      </c>
      <c r="BT35" s="67">
        <v>5</v>
      </c>
      <c r="BU35" s="67">
        <f t="shared" si="11"/>
        <v>0</v>
      </c>
      <c r="BV35" s="67">
        <v>6</v>
      </c>
      <c r="BW35" s="67">
        <f t="shared" si="12"/>
        <v>0</v>
      </c>
      <c r="BX35" s="67">
        <v>7</v>
      </c>
      <c r="BY35" s="67">
        <f t="shared" si="13"/>
        <v>0</v>
      </c>
      <c r="BZ35" s="67">
        <v>8</v>
      </c>
      <c r="CA35" s="67">
        <f t="shared" si="14"/>
        <v>0</v>
      </c>
      <c r="CB35" s="67">
        <v>9</v>
      </c>
      <c r="CC35" s="67">
        <f t="shared" si="15"/>
        <v>0</v>
      </c>
      <c r="CD35" s="67">
        <v>10</v>
      </c>
      <c r="CE35" s="67">
        <f t="shared" si="16"/>
        <v>0</v>
      </c>
      <c r="CF35" s="67">
        <v>11</v>
      </c>
      <c r="CG35" s="67">
        <f t="shared" si="17"/>
        <v>0</v>
      </c>
      <c r="CH35" s="67">
        <v>12</v>
      </c>
      <c r="CI35" s="67">
        <f t="shared" si="18"/>
        <v>0</v>
      </c>
      <c r="CJ35" s="67">
        <v>13</v>
      </c>
      <c r="CK35" s="67">
        <f t="shared" si="19"/>
        <v>0</v>
      </c>
      <c r="CL35" s="67">
        <v>14</v>
      </c>
      <c r="CM35" s="67">
        <f t="shared" si="20"/>
        <v>0</v>
      </c>
      <c r="CN35" s="67">
        <v>15</v>
      </c>
      <c r="CO35" s="67">
        <f t="shared" si="21"/>
        <v>0</v>
      </c>
      <c r="CP35" s="67">
        <v>16</v>
      </c>
      <c r="CQ35" s="67">
        <f t="shared" si="22"/>
        <v>0</v>
      </c>
      <c r="CR35" s="67">
        <v>17</v>
      </c>
      <c r="CS35" s="67">
        <f t="shared" si="23"/>
        <v>0</v>
      </c>
      <c r="CT35" s="83">
        <v>18</v>
      </c>
    </row>
    <row r="36" spans="1:98" x14ac:dyDescent="0.25">
      <c r="A36" s="49"/>
      <c r="B36" s="65">
        <v>34</v>
      </c>
      <c r="C36" s="76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9"/>
      <c r="U36" s="54">
        <f t="shared" si="27"/>
        <v>0</v>
      </c>
      <c r="V36" s="54">
        <f t="shared" si="27"/>
        <v>0</v>
      </c>
      <c r="W36" s="54">
        <f t="shared" si="27"/>
        <v>0</v>
      </c>
      <c r="X36" s="54">
        <f t="shared" si="27"/>
        <v>0</v>
      </c>
      <c r="Y36" s="54">
        <f t="shared" si="27"/>
        <v>0</v>
      </c>
      <c r="Z36" s="54">
        <f t="shared" si="27"/>
        <v>0</v>
      </c>
      <c r="AA36" s="54">
        <f t="shared" si="27"/>
        <v>0</v>
      </c>
      <c r="AB36" s="54">
        <f t="shared" si="28"/>
        <v>0</v>
      </c>
      <c r="AC36" s="54">
        <f t="shared" si="28"/>
        <v>0</v>
      </c>
      <c r="AD36" s="54">
        <f t="shared" si="28"/>
        <v>0</v>
      </c>
      <c r="AE36" s="54">
        <f t="shared" si="28"/>
        <v>0</v>
      </c>
      <c r="AF36" s="54">
        <f t="shared" si="28"/>
        <v>0</v>
      </c>
      <c r="AG36" s="54">
        <f t="shared" si="28"/>
        <v>0</v>
      </c>
      <c r="AH36" s="54">
        <f t="shared" si="28"/>
        <v>0</v>
      </c>
      <c r="AI36" s="54">
        <f t="shared" si="28"/>
        <v>0</v>
      </c>
      <c r="AJ36" s="54">
        <f t="shared" si="28"/>
        <v>0</v>
      </c>
      <c r="AK36" s="54">
        <f t="shared" si="28"/>
        <v>0</v>
      </c>
      <c r="AL36" s="54">
        <f t="shared" si="28"/>
        <v>0</v>
      </c>
      <c r="AM36" s="70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K36" s="67">
        <f t="shared" si="6"/>
        <v>0</v>
      </c>
      <c r="BL36" s="67">
        <v>1</v>
      </c>
      <c r="BM36" s="67">
        <f t="shared" si="7"/>
        <v>0</v>
      </c>
      <c r="BN36" s="67">
        <v>2</v>
      </c>
      <c r="BO36" s="67">
        <f t="shared" si="8"/>
        <v>0</v>
      </c>
      <c r="BP36" s="67">
        <v>3</v>
      </c>
      <c r="BQ36" s="67">
        <f t="shared" si="9"/>
        <v>0</v>
      </c>
      <c r="BR36" s="67">
        <v>4</v>
      </c>
      <c r="BS36" s="67">
        <f t="shared" si="10"/>
        <v>0</v>
      </c>
      <c r="BT36" s="67">
        <v>5</v>
      </c>
      <c r="BU36" s="67">
        <f t="shared" si="11"/>
        <v>0</v>
      </c>
      <c r="BV36" s="67">
        <v>6</v>
      </c>
      <c r="BW36" s="67">
        <f t="shared" si="12"/>
        <v>0</v>
      </c>
      <c r="BX36" s="67">
        <v>7</v>
      </c>
      <c r="BY36" s="67">
        <f t="shared" si="13"/>
        <v>0</v>
      </c>
      <c r="BZ36" s="67">
        <v>8</v>
      </c>
      <c r="CA36" s="67">
        <f t="shared" si="14"/>
        <v>0</v>
      </c>
      <c r="CB36" s="67">
        <v>9</v>
      </c>
      <c r="CC36" s="67">
        <f t="shared" si="15"/>
        <v>0</v>
      </c>
      <c r="CD36" s="67">
        <v>10</v>
      </c>
      <c r="CE36" s="67">
        <f t="shared" si="16"/>
        <v>0</v>
      </c>
      <c r="CF36" s="67">
        <v>11</v>
      </c>
      <c r="CG36" s="67">
        <f t="shared" si="17"/>
        <v>0</v>
      </c>
      <c r="CH36" s="67">
        <v>12</v>
      </c>
      <c r="CI36" s="67">
        <f t="shared" si="18"/>
        <v>0</v>
      </c>
      <c r="CJ36" s="67">
        <v>13</v>
      </c>
      <c r="CK36" s="67">
        <f t="shared" si="19"/>
        <v>0</v>
      </c>
      <c r="CL36" s="67">
        <v>14</v>
      </c>
      <c r="CM36" s="67">
        <f t="shared" si="20"/>
        <v>0</v>
      </c>
      <c r="CN36" s="67">
        <v>15</v>
      </c>
      <c r="CO36" s="67">
        <f t="shared" si="21"/>
        <v>0</v>
      </c>
      <c r="CP36" s="67">
        <v>16</v>
      </c>
      <c r="CQ36" s="67">
        <f t="shared" si="22"/>
        <v>0</v>
      </c>
      <c r="CR36" s="67">
        <v>17</v>
      </c>
      <c r="CS36" s="67">
        <f t="shared" si="23"/>
        <v>0</v>
      </c>
      <c r="CT36" s="83">
        <v>18</v>
      </c>
    </row>
    <row r="37" spans="1:98" x14ac:dyDescent="0.25">
      <c r="A37" s="49"/>
      <c r="B37" s="65">
        <v>35</v>
      </c>
      <c r="C37" s="76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9"/>
      <c r="U37" s="54">
        <f t="shared" si="27"/>
        <v>0</v>
      </c>
      <c r="V37" s="54">
        <f t="shared" si="27"/>
        <v>0</v>
      </c>
      <c r="W37" s="54">
        <f t="shared" si="27"/>
        <v>0</v>
      </c>
      <c r="X37" s="54">
        <f t="shared" si="27"/>
        <v>0</v>
      </c>
      <c r="Y37" s="54">
        <f t="shared" si="27"/>
        <v>0</v>
      </c>
      <c r="Z37" s="54">
        <f t="shared" si="27"/>
        <v>0</v>
      </c>
      <c r="AA37" s="54">
        <f t="shared" si="27"/>
        <v>0</v>
      </c>
      <c r="AB37" s="54">
        <f t="shared" si="28"/>
        <v>0</v>
      </c>
      <c r="AC37" s="54">
        <f t="shared" si="28"/>
        <v>0</v>
      </c>
      <c r="AD37" s="54">
        <f t="shared" si="28"/>
        <v>0</v>
      </c>
      <c r="AE37" s="54">
        <f t="shared" si="28"/>
        <v>0</v>
      </c>
      <c r="AF37" s="54">
        <f t="shared" si="28"/>
        <v>0</v>
      </c>
      <c r="AG37" s="54">
        <f t="shared" si="28"/>
        <v>0</v>
      </c>
      <c r="AH37" s="54">
        <f t="shared" si="28"/>
        <v>0</v>
      </c>
      <c r="AI37" s="54">
        <f t="shared" si="28"/>
        <v>0</v>
      </c>
      <c r="AJ37" s="54">
        <f t="shared" si="28"/>
        <v>0</v>
      </c>
      <c r="AK37" s="54">
        <f t="shared" si="28"/>
        <v>0</v>
      </c>
      <c r="AL37" s="54">
        <f t="shared" si="28"/>
        <v>0</v>
      </c>
      <c r="AM37" s="70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K37" s="67">
        <f t="shared" si="6"/>
        <v>0</v>
      </c>
      <c r="BL37" s="67">
        <v>1</v>
      </c>
      <c r="BM37" s="67">
        <f t="shared" si="7"/>
        <v>0</v>
      </c>
      <c r="BN37" s="67">
        <v>2</v>
      </c>
      <c r="BO37" s="67">
        <f t="shared" si="8"/>
        <v>0</v>
      </c>
      <c r="BP37" s="67">
        <v>3</v>
      </c>
      <c r="BQ37" s="67">
        <f t="shared" si="9"/>
        <v>0</v>
      </c>
      <c r="BR37" s="67">
        <v>4</v>
      </c>
      <c r="BS37" s="67">
        <f t="shared" si="10"/>
        <v>0</v>
      </c>
      <c r="BT37" s="67">
        <v>5</v>
      </c>
      <c r="BU37" s="67">
        <f t="shared" si="11"/>
        <v>0</v>
      </c>
      <c r="BV37" s="67">
        <v>6</v>
      </c>
      <c r="BW37" s="67">
        <f t="shared" si="12"/>
        <v>0</v>
      </c>
      <c r="BX37" s="67">
        <v>7</v>
      </c>
      <c r="BY37" s="67">
        <f t="shared" si="13"/>
        <v>0</v>
      </c>
      <c r="BZ37" s="67">
        <v>8</v>
      </c>
      <c r="CA37" s="67">
        <f t="shared" si="14"/>
        <v>0</v>
      </c>
      <c r="CB37" s="67">
        <v>9</v>
      </c>
      <c r="CC37" s="67">
        <f t="shared" si="15"/>
        <v>0</v>
      </c>
      <c r="CD37" s="67">
        <v>10</v>
      </c>
      <c r="CE37" s="67">
        <f t="shared" si="16"/>
        <v>0</v>
      </c>
      <c r="CF37" s="67">
        <v>11</v>
      </c>
      <c r="CG37" s="67">
        <f t="shared" si="17"/>
        <v>0</v>
      </c>
      <c r="CH37" s="67">
        <v>12</v>
      </c>
      <c r="CI37" s="67">
        <f t="shared" si="18"/>
        <v>0</v>
      </c>
      <c r="CJ37" s="67">
        <v>13</v>
      </c>
      <c r="CK37" s="67">
        <f t="shared" si="19"/>
        <v>0</v>
      </c>
      <c r="CL37" s="67">
        <v>14</v>
      </c>
      <c r="CM37" s="67">
        <f t="shared" si="20"/>
        <v>0</v>
      </c>
      <c r="CN37" s="67">
        <v>15</v>
      </c>
      <c r="CO37" s="67">
        <f t="shared" si="21"/>
        <v>0</v>
      </c>
      <c r="CP37" s="67">
        <v>16</v>
      </c>
      <c r="CQ37" s="67">
        <f t="shared" si="22"/>
        <v>0</v>
      </c>
      <c r="CR37" s="67">
        <v>17</v>
      </c>
      <c r="CS37" s="67">
        <f t="shared" si="23"/>
        <v>0</v>
      </c>
      <c r="CT37" s="83">
        <v>18</v>
      </c>
    </row>
    <row r="38" spans="1:98" x14ac:dyDescent="0.25">
      <c r="A38" s="49"/>
      <c r="B38" s="65">
        <v>36</v>
      </c>
      <c r="C38" s="76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9"/>
      <c r="U38" s="54">
        <f t="shared" si="27"/>
        <v>0</v>
      </c>
      <c r="V38" s="54">
        <f t="shared" si="27"/>
        <v>0</v>
      </c>
      <c r="W38" s="54">
        <f t="shared" si="27"/>
        <v>0</v>
      </c>
      <c r="X38" s="54">
        <f t="shared" si="27"/>
        <v>0</v>
      </c>
      <c r="Y38" s="54">
        <f t="shared" si="27"/>
        <v>0</v>
      </c>
      <c r="Z38" s="54">
        <f t="shared" si="27"/>
        <v>0</v>
      </c>
      <c r="AA38" s="54">
        <f t="shared" si="27"/>
        <v>0</v>
      </c>
      <c r="AB38" s="54">
        <f t="shared" si="28"/>
        <v>0</v>
      </c>
      <c r="AC38" s="54">
        <f t="shared" si="28"/>
        <v>0</v>
      </c>
      <c r="AD38" s="54">
        <f t="shared" si="28"/>
        <v>0</v>
      </c>
      <c r="AE38" s="54">
        <f t="shared" si="28"/>
        <v>0</v>
      </c>
      <c r="AF38" s="54">
        <f t="shared" si="28"/>
        <v>0</v>
      </c>
      <c r="AG38" s="54">
        <f t="shared" si="28"/>
        <v>0</v>
      </c>
      <c r="AH38" s="54">
        <f t="shared" si="28"/>
        <v>0</v>
      </c>
      <c r="AI38" s="54">
        <f t="shared" si="28"/>
        <v>0</v>
      </c>
      <c r="AJ38" s="54">
        <f t="shared" si="28"/>
        <v>0</v>
      </c>
      <c r="AK38" s="54">
        <f t="shared" si="28"/>
        <v>0</v>
      </c>
      <c r="AL38" s="54">
        <f t="shared" si="28"/>
        <v>0</v>
      </c>
      <c r="AM38" s="70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K38" s="67">
        <f t="shared" si="6"/>
        <v>0</v>
      </c>
      <c r="BL38" s="67">
        <v>1</v>
      </c>
      <c r="BM38" s="67">
        <f t="shared" si="7"/>
        <v>0</v>
      </c>
      <c r="BN38" s="67">
        <v>2</v>
      </c>
      <c r="BO38" s="67">
        <f t="shared" si="8"/>
        <v>0</v>
      </c>
      <c r="BP38" s="67">
        <v>3</v>
      </c>
      <c r="BQ38" s="67">
        <f t="shared" si="9"/>
        <v>0</v>
      </c>
      <c r="BR38" s="67">
        <v>4</v>
      </c>
      <c r="BS38" s="67">
        <f t="shared" si="10"/>
        <v>0</v>
      </c>
      <c r="BT38" s="67">
        <v>5</v>
      </c>
      <c r="BU38" s="67">
        <f t="shared" si="11"/>
        <v>0</v>
      </c>
      <c r="BV38" s="67">
        <v>6</v>
      </c>
      <c r="BW38" s="67">
        <f t="shared" si="12"/>
        <v>0</v>
      </c>
      <c r="BX38" s="67">
        <v>7</v>
      </c>
      <c r="BY38" s="67">
        <f t="shared" si="13"/>
        <v>0</v>
      </c>
      <c r="BZ38" s="67">
        <v>8</v>
      </c>
      <c r="CA38" s="67">
        <f t="shared" si="14"/>
        <v>0</v>
      </c>
      <c r="CB38" s="67">
        <v>9</v>
      </c>
      <c r="CC38" s="67">
        <f t="shared" si="15"/>
        <v>0</v>
      </c>
      <c r="CD38" s="67">
        <v>10</v>
      </c>
      <c r="CE38" s="67">
        <f t="shared" si="16"/>
        <v>0</v>
      </c>
      <c r="CF38" s="67">
        <v>11</v>
      </c>
      <c r="CG38" s="67">
        <f t="shared" si="17"/>
        <v>0</v>
      </c>
      <c r="CH38" s="67">
        <v>12</v>
      </c>
      <c r="CI38" s="67">
        <f t="shared" si="18"/>
        <v>0</v>
      </c>
      <c r="CJ38" s="67">
        <v>13</v>
      </c>
      <c r="CK38" s="67">
        <f t="shared" si="19"/>
        <v>0</v>
      </c>
      <c r="CL38" s="67">
        <v>14</v>
      </c>
      <c r="CM38" s="67">
        <f t="shared" si="20"/>
        <v>0</v>
      </c>
      <c r="CN38" s="67">
        <v>15</v>
      </c>
      <c r="CO38" s="67">
        <f t="shared" si="21"/>
        <v>0</v>
      </c>
      <c r="CP38" s="67">
        <v>16</v>
      </c>
      <c r="CQ38" s="67">
        <f t="shared" si="22"/>
        <v>0</v>
      </c>
      <c r="CR38" s="67">
        <v>17</v>
      </c>
      <c r="CS38" s="67">
        <f t="shared" si="23"/>
        <v>0</v>
      </c>
      <c r="CT38" s="83">
        <v>18</v>
      </c>
    </row>
    <row r="39" spans="1:98" x14ac:dyDescent="0.25">
      <c r="A39" s="49"/>
      <c r="B39" s="65">
        <v>37</v>
      </c>
      <c r="C39" s="76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9"/>
      <c r="U39" s="54">
        <f t="shared" si="27"/>
        <v>0</v>
      </c>
      <c r="V39" s="54">
        <f t="shared" si="27"/>
        <v>0</v>
      </c>
      <c r="W39" s="54">
        <f t="shared" si="27"/>
        <v>0</v>
      </c>
      <c r="X39" s="54">
        <f t="shared" si="27"/>
        <v>0</v>
      </c>
      <c r="Y39" s="54">
        <f t="shared" si="27"/>
        <v>0</v>
      </c>
      <c r="Z39" s="54">
        <f t="shared" si="27"/>
        <v>0</v>
      </c>
      <c r="AA39" s="54">
        <f t="shared" si="27"/>
        <v>0</v>
      </c>
      <c r="AB39" s="54">
        <f t="shared" si="28"/>
        <v>0</v>
      </c>
      <c r="AC39" s="54">
        <f t="shared" si="28"/>
        <v>0</v>
      </c>
      <c r="AD39" s="54">
        <f t="shared" si="28"/>
        <v>0</v>
      </c>
      <c r="AE39" s="54">
        <f t="shared" si="28"/>
        <v>0</v>
      </c>
      <c r="AF39" s="54">
        <f t="shared" si="28"/>
        <v>0</v>
      </c>
      <c r="AG39" s="54">
        <f t="shared" si="28"/>
        <v>0</v>
      </c>
      <c r="AH39" s="54">
        <f t="shared" si="28"/>
        <v>0</v>
      </c>
      <c r="AI39" s="54">
        <f t="shared" si="28"/>
        <v>0</v>
      </c>
      <c r="AJ39" s="54">
        <f t="shared" si="28"/>
        <v>0</v>
      </c>
      <c r="AK39" s="54">
        <f t="shared" si="28"/>
        <v>0</v>
      </c>
      <c r="AL39" s="54">
        <f t="shared" si="28"/>
        <v>0</v>
      </c>
      <c r="AM39" s="70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K39" s="67">
        <f t="shared" si="6"/>
        <v>0</v>
      </c>
      <c r="BL39" s="67">
        <v>1</v>
      </c>
      <c r="BM39" s="67">
        <f t="shared" si="7"/>
        <v>0</v>
      </c>
      <c r="BN39" s="67">
        <v>2</v>
      </c>
      <c r="BO39" s="67">
        <f t="shared" si="8"/>
        <v>0</v>
      </c>
      <c r="BP39" s="67">
        <v>3</v>
      </c>
      <c r="BQ39" s="67">
        <f t="shared" si="9"/>
        <v>0</v>
      </c>
      <c r="BR39" s="67">
        <v>4</v>
      </c>
      <c r="BS39" s="67">
        <f t="shared" si="10"/>
        <v>0</v>
      </c>
      <c r="BT39" s="67">
        <v>5</v>
      </c>
      <c r="BU39" s="67">
        <f t="shared" si="11"/>
        <v>0</v>
      </c>
      <c r="BV39" s="67">
        <v>6</v>
      </c>
      <c r="BW39" s="67">
        <f t="shared" si="12"/>
        <v>0</v>
      </c>
      <c r="BX39" s="67">
        <v>7</v>
      </c>
      <c r="BY39" s="67">
        <f t="shared" si="13"/>
        <v>0</v>
      </c>
      <c r="BZ39" s="67">
        <v>8</v>
      </c>
      <c r="CA39" s="67">
        <f t="shared" si="14"/>
        <v>0</v>
      </c>
      <c r="CB39" s="67">
        <v>9</v>
      </c>
      <c r="CC39" s="67">
        <f t="shared" si="15"/>
        <v>0</v>
      </c>
      <c r="CD39" s="67">
        <v>10</v>
      </c>
      <c r="CE39" s="67">
        <f t="shared" si="16"/>
        <v>0</v>
      </c>
      <c r="CF39" s="67">
        <v>11</v>
      </c>
      <c r="CG39" s="67">
        <f t="shared" si="17"/>
        <v>0</v>
      </c>
      <c r="CH39" s="67">
        <v>12</v>
      </c>
      <c r="CI39" s="67">
        <f t="shared" si="18"/>
        <v>0</v>
      </c>
      <c r="CJ39" s="67">
        <v>13</v>
      </c>
      <c r="CK39" s="67">
        <f t="shared" si="19"/>
        <v>0</v>
      </c>
      <c r="CL39" s="67">
        <v>14</v>
      </c>
      <c r="CM39" s="67">
        <f t="shared" si="20"/>
        <v>0</v>
      </c>
      <c r="CN39" s="67">
        <v>15</v>
      </c>
      <c r="CO39" s="67">
        <f t="shared" si="21"/>
        <v>0</v>
      </c>
      <c r="CP39" s="67">
        <v>16</v>
      </c>
      <c r="CQ39" s="67">
        <f t="shared" si="22"/>
        <v>0</v>
      </c>
      <c r="CR39" s="67">
        <v>17</v>
      </c>
      <c r="CS39" s="67">
        <f t="shared" si="23"/>
        <v>0</v>
      </c>
      <c r="CT39" s="83">
        <v>18</v>
      </c>
    </row>
    <row r="40" spans="1:98" x14ac:dyDescent="0.25">
      <c r="A40" s="49"/>
      <c r="B40" s="65">
        <v>38</v>
      </c>
      <c r="C40" s="76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9"/>
      <c r="U40" s="54">
        <f t="shared" si="27"/>
        <v>0</v>
      </c>
      <c r="V40" s="54">
        <f t="shared" si="27"/>
        <v>0</v>
      </c>
      <c r="W40" s="54">
        <f t="shared" si="27"/>
        <v>0</v>
      </c>
      <c r="X40" s="54">
        <f t="shared" si="27"/>
        <v>0</v>
      </c>
      <c r="Y40" s="54">
        <f t="shared" si="27"/>
        <v>0</v>
      </c>
      <c r="Z40" s="54">
        <f t="shared" si="27"/>
        <v>0</v>
      </c>
      <c r="AA40" s="54">
        <f t="shared" si="27"/>
        <v>0</v>
      </c>
      <c r="AB40" s="54">
        <f t="shared" si="28"/>
        <v>0</v>
      </c>
      <c r="AC40" s="54">
        <f t="shared" si="28"/>
        <v>0</v>
      </c>
      <c r="AD40" s="54">
        <f t="shared" si="28"/>
        <v>0</v>
      </c>
      <c r="AE40" s="54">
        <f t="shared" si="28"/>
        <v>0</v>
      </c>
      <c r="AF40" s="54">
        <f t="shared" si="28"/>
        <v>0</v>
      </c>
      <c r="AG40" s="54">
        <f t="shared" si="28"/>
        <v>0</v>
      </c>
      <c r="AH40" s="54">
        <f t="shared" si="28"/>
        <v>0</v>
      </c>
      <c r="AI40" s="54">
        <f t="shared" si="28"/>
        <v>0</v>
      </c>
      <c r="AJ40" s="54">
        <f t="shared" si="28"/>
        <v>0</v>
      </c>
      <c r="AK40" s="54">
        <f t="shared" si="28"/>
        <v>0</v>
      </c>
      <c r="AL40" s="54">
        <f t="shared" si="28"/>
        <v>0</v>
      </c>
      <c r="AM40" s="70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K40" s="67">
        <f t="shared" si="6"/>
        <v>0</v>
      </c>
      <c r="BL40" s="67">
        <v>1</v>
      </c>
      <c r="BM40" s="67">
        <f t="shared" si="7"/>
        <v>0</v>
      </c>
      <c r="BN40" s="67">
        <v>2</v>
      </c>
      <c r="BO40" s="67">
        <f t="shared" si="8"/>
        <v>0</v>
      </c>
      <c r="BP40" s="67">
        <v>3</v>
      </c>
      <c r="BQ40" s="67">
        <f t="shared" si="9"/>
        <v>0</v>
      </c>
      <c r="BR40" s="67">
        <v>4</v>
      </c>
      <c r="BS40" s="67">
        <f t="shared" si="10"/>
        <v>0</v>
      </c>
      <c r="BT40" s="67">
        <v>5</v>
      </c>
      <c r="BU40" s="67">
        <f t="shared" si="11"/>
        <v>0</v>
      </c>
      <c r="BV40" s="67">
        <v>6</v>
      </c>
      <c r="BW40" s="67">
        <f t="shared" si="12"/>
        <v>0</v>
      </c>
      <c r="BX40" s="67">
        <v>7</v>
      </c>
      <c r="BY40" s="67">
        <f t="shared" si="13"/>
        <v>0</v>
      </c>
      <c r="BZ40" s="67">
        <v>8</v>
      </c>
      <c r="CA40" s="67">
        <f t="shared" si="14"/>
        <v>0</v>
      </c>
      <c r="CB40" s="67">
        <v>9</v>
      </c>
      <c r="CC40" s="67">
        <f t="shared" si="15"/>
        <v>0</v>
      </c>
      <c r="CD40" s="67">
        <v>10</v>
      </c>
      <c r="CE40" s="67">
        <f t="shared" si="16"/>
        <v>0</v>
      </c>
      <c r="CF40" s="67">
        <v>11</v>
      </c>
      <c r="CG40" s="67">
        <f t="shared" si="17"/>
        <v>0</v>
      </c>
      <c r="CH40" s="67">
        <v>12</v>
      </c>
      <c r="CI40" s="67">
        <f t="shared" si="18"/>
        <v>0</v>
      </c>
      <c r="CJ40" s="67">
        <v>13</v>
      </c>
      <c r="CK40" s="67">
        <f t="shared" si="19"/>
        <v>0</v>
      </c>
      <c r="CL40" s="67">
        <v>14</v>
      </c>
      <c r="CM40" s="67">
        <f t="shared" si="20"/>
        <v>0</v>
      </c>
      <c r="CN40" s="67">
        <v>15</v>
      </c>
      <c r="CO40" s="67">
        <f t="shared" si="21"/>
        <v>0</v>
      </c>
      <c r="CP40" s="67">
        <v>16</v>
      </c>
      <c r="CQ40" s="67">
        <f t="shared" si="22"/>
        <v>0</v>
      </c>
      <c r="CR40" s="67">
        <v>17</v>
      </c>
      <c r="CS40" s="67">
        <f t="shared" si="23"/>
        <v>0</v>
      </c>
      <c r="CT40" s="83">
        <v>18</v>
      </c>
    </row>
    <row r="41" spans="1:98" x14ac:dyDescent="0.25">
      <c r="A41" s="49"/>
      <c r="B41" s="65">
        <v>39</v>
      </c>
      <c r="C41" s="76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9"/>
      <c r="U41" s="54">
        <f t="shared" si="27"/>
        <v>0</v>
      </c>
      <c r="V41" s="54">
        <f t="shared" si="27"/>
        <v>0</v>
      </c>
      <c r="W41" s="54">
        <f t="shared" si="27"/>
        <v>0</v>
      </c>
      <c r="X41" s="54">
        <f t="shared" si="27"/>
        <v>0</v>
      </c>
      <c r="Y41" s="54">
        <f t="shared" si="27"/>
        <v>0</v>
      </c>
      <c r="Z41" s="54">
        <f t="shared" si="27"/>
        <v>0</v>
      </c>
      <c r="AA41" s="54">
        <f t="shared" si="27"/>
        <v>0</v>
      </c>
      <c r="AB41" s="54">
        <f t="shared" si="28"/>
        <v>0</v>
      </c>
      <c r="AC41" s="54">
        <f t="shared" si="28"/>
        <v>0</v>
      </c>
      <c r="AD41" s="54">
        <f t="shared" si="28"/>
        <v>0</v>
      </c>
      <c r="AE41" s="54">
        <f t="shared" si="28"/>
        <v>0</v>
      </c>
      <c r="AF41" s="54">
        <f t="shared" si="28"/>
        <v>0</v>
      </c>
      <c r="AG41" s="54">
        <f t="shared" si="28"/>
        <v>0</v>
      </c>
      <c r="AH41" s="54">
        <f t="shared" si="28"/>
        <v>0</v>
      </c>
      <c r="AI41" s="54">
        <f t="shared" si="28"/>
        <v>0</v>
      </c>
      <c r="AJ41" s="54">
        <f t="shared" si="28"/>
        <v>0</v>
      </c>
      <c r="AK41" s="54">
        <f t="shared" si="28"/>
        <v>0</v>
      </c>
      <c r="AL41" s="54">
        <f t="shared" si="28"/>
        <v>0</v>
      </c>
      <c r="AM41" s="70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K41" s="67">
        <f t="shared" si="6"/>
        <v>0</v>
      </c>
      <c r="BL41" s="67">
        <v>1</v>
      </c>
      <c r="BM41" s="67">
        <f t="shared" si="7"/>
        <v>0</v>
      </c>
      <c r="BN41" s="67">
        <v>2</v>
      </c>
      <c r="BO41" s="67">
        <f t="shared" si="8"/>
        <v>0</v>
      </c>
      <c r="BP41" s="67">
        <v>3</v>
      </c>
      <c r="BQ41" s="67">
        <f t="shared" si="9"/>
        <v>0</v>
      </c>
      <c r="BR41" s="67">
        <v>4</v>
      </c>
      <c r="BS41" s="67">
        <f t="shared" si="10"/>
        <v>0</v>
      </c>
      <c r="BT41" s="67">
        <v>5</v>
      </c>
      <c r="BU41" s="67">
        <f t="shared" si="11"/>
        <v>0</v>
      </c>
      <c r="BV41" s="67">
        <v>6</v>
      </c>
      <c r="BW41" s="67">
        <f t="shared" si="12"/>
        <v>0</v>
      </c>
      <c r="BX41" s="67">
        <v>7</v>
      </c>
      <c r="BY41" s="67">
        <f t="shared" si="13"/>
        <v>0</v>
      </c>
      <c r="BZ41" s="67">
        <v>8</v>
      </c>
      <c r="CA41" s="67">
        <f t="shared" si="14"/>
        <v>0</v>
      </c>
      <c r="CB41" s="67">
        <v>9</v>
      </c>
      <c r="CC41" s="67">
        <f t="shared" si="15"/>
        <v>0</v>
      </c>
      <c r="CD41" s="67">
        <v>10</v>
      </c>
      <c r="CE41" s="67">
        <f t="shared" si="16"/>
        <v>0</v>
      </c>
      <c r="CF41" s="67">
        <v>11</v>
      </c>
      <c r="CG41" s="67">
        <f t="shared" si="17"/>
        <v>0</v>
      </c>
      <c r="CH41" s="67">
        <v>12</v>
      </c>
      <c r="CI41" s="67">
        <f t="shared" si="18"/>
        <v>0</v>
      </c>
      <c r="CJ41" s="67">
        <v>13</v>
      </c>
      <c r="CK41" s="67">
        <f t="shared" si="19"/>
        <v>0</v>
      </c>
      <c r="CL41" s="67">
        <v>14</v>
      </c>
      <c r="CM41" s="67">
        <f t="shared" si="20"/>
        <v>0</v>
      </c>
      <c r="CN41" s="67">
        <v>15</v>
      </c>
      <c r="CO41" s="67">
        <f t="shared" si="21"/>
        <v>0</v>
      </c>
      <c r="CP41" s="67">
        <v>16</v>
      </c>
      <c r="CQ41" s="67">
        <f t="shared" si="22"/>
        <v>0</v>
      </c>
      <c r="CR41" s="67">
        <v>17</v>
      </c>
      <c r="CS41" s="67">
        <f t="shared" si="23"/>
        <v>0</v>
      </c>
      <c r="CT41" s="83">
        <v>18</v>
      </c>
    </row>
    <row r="42" spans="1:98" x14ac:dyDescent="0.25">
      <c r="A42" s="49"/>
      <c r="B42" s="65">
        <v>40</v>
      </c>
      <c r="C42" s="76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9"/>
      <c r="U42" s="54">
        <f t="shared" si="27"/>
        <v>0</v>
      </c>
      <c r="V42" s="54">
        <f t="shared" si="27"/>
        <v>0</v>
      </c>
      <c r="W42" s="54">
        <f t="shared" si="27"/>
        <v>0</v>
      </c>
      <c r="X42" s="54">
        <f t="shared" si="27"/>
        <v>0</v>
      </c>
      <c r="Y42" s="54">
        <f t="shared" si="27"/>
        <v>0</v>
      </c>
      <c r="Z42" s="54">
        <f t="shared" si="27"/>
        <v>0</v>
      </c>
      <c r="AA42" s="54">
        <f t="shared" si="27"/>
        <v>0</v>
      </c>
      <c r="AB42" s="54">
        <f t="shared" si="28"/>
        <v>0</v>
      </c>
      <c r="AC42" s="54">
        <f t="shared" si="28"/>
        <v>0</v>
      </c>
      <c r="AD42" s="54">
        <f t="shared" si="28"/>
        <v>0</v>
      </c>
      <c r="AE42" s="54">
        <f t="shared" si="28"/>
        <v>0</v>
      </c>
      <c r="AF42" s="54">
        <f t="shared" si="28"/>
        <v>0</v>
      </c>
      <c r="AG42" s="54">
        <f t="shared" si="28"/>
        <v>0</v>
      </c>
      <c r="AH42" s="54">
        <f t="shared" si="28"/>
        <v>0</v>
      </c>
      <c r="AI42" s="54">
        <f t="shared" si="28"/>
        <v>0</v>
      </c>
      <c r="AJ42" s="54">
        <f t="shared" si="28"/>
        <v>0</v>
      </c>
      <c r="AK42" s="54">
        <f t="shared" si="28"/>
        <v>0</v>
      </c>
      <c r="AL42" s="54">
        <f t="shared" si="28"/>
        <v>0</v>
      </c>
      <c r="AM42" s="70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K42" s="67">
        <f t="shared" si="6"/>
        <v>0</v>
      </c>
      <c r="BL42" s="67">
        <v>1</v>
      </c>
      <c r="BM42" s="67">
        <f t="shared" si="7"/>
        <v>0</v>
      </c>
      <c r="BN42" s="67">
        <v>2</v>
      </c>
      <c r="BO42" s="67">
        <f t="shared" si="8"/>
        <v>0</v>
      </c>
      <c r="BP42" s="67">
        <v>3</v>
      </c>
      <c r="BQ42" s="67">
        <f t="shared" si="9"/>
        <v>0</v>
      </c>
      <c r="BR42" s="67">
        <v>4</v>
      </c>
      <c r="BS42" s="67">
        <f t="shared" si="10"/>
        <v>0</v>
      </c>
      <c r="BT42" s="67">
        <v>5</v>
      </c>
      <c r="BU42" s="67">
        <f t="shared" si="11"/>
        <v>0</v>
      </c>
      <c r="BV42" s="67">
        <v>6</v>
      </c>
      <c r="BW42" s="67">
        <f t="shared" si="12"/>
        <v>0</v>
      </c>
      <c r="BX42" s="67">
        <v>7</v>
      </c>
      <c r="BY42" s="67">
        <f t="shared" si="13"/>
        <v>0</v>
      </c>
      <c r="BZ42" s="67">
        <v>8</v>
      </c>
      <c r="CA42" s="67">
        <f t="shared" si="14"/>
        <v>0</v>
      </c>
      <c r="CB42" s="67">
        <v>9</v>
      </c>
      <c r="CC42" s="67">
        <f t="shared" si="15"/>
        <v>0</v>
      </c>
      <c r="CD42" s="67">
        <v>10</v>
      </c>
      <c r="CE42" s="67">
        <f t="shared" si="16"/>
        <v>0</v>
      </c>
      <c r="CF42" s="67">
        <v>11</v>
      </c>
      <c r="CG42" s="67">
        <f t="shared" si="17"/>
        <v>0</v>
      </c>
      <c r="CH42" s="67">
        <v>12</v>
      </c>
      <c r="CI42" s="67">
        <f t="shared" si="18"/>
        <v>0</v>
      </c>
      <c r="CJ42" s="67">
        <v>13</v>
      </c>
      <c r="CK42" s="67">
        <f t="shared" si="19"/>
        <v>0</v>
      </c>
      <c r="CL42" s="67">
        <v>14</v>
      </c>
      <c r="CM42" s="67">
        <f t="shared" si="20"/>
        <v>0</v>
      </c>
      <c r="CN42" s="67">
        <v>15</v>
      </c>
      <c r="CO42" s="67">
        <f t="shared" si="21"/>
        <v>0</v>
      </c>
      <c r="CP42" s="67">
        <v>16</v>
      </c>
      <c r="CQ42" s="67">
        <f t="shared" si="22"/>
        <v>0</v>
      </c>
      <c r="CR42" s="67">
        <v>17</v>
      </c>
      <c r="CS42" s="67">
        <f t="shared" si="23"/>
        <v>0</v>
      </c>
      <c r="CT42" s="83">
        <v>18</v>
      </c>
    </row>
    <row r="43" spans="1:98" x14ac:dyDescent="0.25">
      <c r="A43" s="49"/>
      <c r="B43" s="65">
        <v>41</v>
      </c>
      <c r="C43" s="76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9"/>
      <c r="U43" s="54">
        <f t="shared" si="27"/>
        <v>0</v>
      </c>
      <c r="V43" s="54">
        <f t="shared" si="27"/>
        <v>0</v>
      </c>
      <c r="W43" s="54">
        <f t="shared" si="27"/>
        <v>0</v>
      </c>
      <c r="X43" s="54">
        <f t="shared" si="27"/>
        <v>0</v>
      </c>
      <c r="Y43" s="54">
        <f t="shared" si="27"/>
        <v>0</v>
      </c>
      <c r="Z43" s="54">
        <f t="shared" si="27"/>
        <v>0</v>
      </c>
      <c r="AA43" s="54">
        <f t="shared" si="27"/>
        <v>0</v>
      </c>
      <c r="AB43" s="54">
        <f t="shared" si="28"/>
        <v>0</v>
      </c>
      <c r="AC43" s="54">
        <f t="shared" si="28"/>
        <v>0</v>
      </c>
      <c r="AD43" s="54">
        <f t="shared" si="28"/>
        <v>0</v>
      </c>
      <c r="AE43" s="54">
        <f t="shared" si="28"/>
        <v>0</v>
      </c>
      <c r="AF43" s="54">
        <f t="shared" si="28"/>
        <v>0</v>
      </c>
      <c r="AG43" s="54">
        <f t="shared" si="28"/>
        <v>0</v>
      </c>
      <c r="AH43" s="54">
        <f t="shared" si="28"/>
        <v>0</v>
      </c>
      <c r="AI43" s="54">
        <f t="shared" si="28"/>
        <v>0</v>
      </c>
      <c r="AJ43" s="54">
        <f t="shared" si="28"/>
        <v>0</v>
      </c>
      <c r="AK43" s="54">
        <f t="shared" si="28"/>
        <v>0</v>
      </c>
      <c r="AL43" s="54">
        <f t="shared" si="28"/>
        <v>0</v>
      </c>
      <c r="AM43" s="70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K43" s="67">
        <f t="shared" si="6"/>
        <v>0</v>
      </c>
      <c r="BL43" s="67">
        <v>1</v>
      </c>
      <c r="BM43" s="67">
        <f t="shared" si="7"/>
        <v>0</v>
      </c>
      <c r="BN43" s="67">
        <v>2</v>
      </c>
      <c r="BO43" s="67">
        <f t="shared" si="8"/>
        <v>0</v>
      </c>
      <c r="BP43" s="67">
        <v>3</v>
      </c>
      <c r="BQ43" s="67">
        <f t="shared" si="9"/>
        <v>0</v>
      </c>
      <c r="BR43" s="67">
        <v>4</v>
      </c>
      <c r="BS43" s="67">
        <f t="shared" si="10"/>
        <v>0</v>
      </c>
      <c r="BT43" s="67">
        <v>5</v>
      </c>
      <c r="BU43" s="67">
        <f t="shared" si="11"/>
        <v>0</v>
      </c>
      <c r="BV43" s="67">
        <v>6</v>
      </c>
      <c r="BW43" s="67">
        <f t="shared" si="12"/>
        <v>0</v>
      </c>
      <c r="BX43" s="67">
        <v>7</v>
      </c>
      <c r="BY43" s="67">
        <f t="shared" si="13"/>
        <v>0</v>
      </c>
      <c r="BZ43" s="67">
        <v>8</v>
      </c>
      <c r="CA43" s="67">
        <f t="shared" si="14"/>
        <v>0</v>
      </c>
      <c r="CB43" s="67">
        <v>9</v>
      </c>
      <c r="CC43" s="67">
        <f t="shared" si="15"/>
        <v>0</v>
      </c>
      <c r="CD43" s="67">
        <v>10</v>
      </c>
      <c r="CE43" s="67">
        <f t="shared" si="16"/>
        <v>0</v>
      </c>
      <c r="CF43" s="67">
        <v>11</v>
      </c>
      <c r="CG43" s="67">
        <f t="shared" si="17"/>
        <v>0</v>
      </c>
      <c r="CH43" s="67">
        <v>12</v>
      </c>
      <c r="CI43" s="67">
        <f t="shared" si="18"/>
        <v>0</v>
      </c>
      <c r="CJ43" s="67">
        <v>13</v>
      </c>
      <c r="CK43" s="67">
        <f t="shared" si="19"/>
        <v>0</v>
      </c>
      <c r="CL43" s="67">
        <v>14</v>
      </c>
      <c r="CM43" s="67">
        <f t="shared" si="20"/>
        <v>0</v>
      </c>
      <c r="CN43" s="67">
        <v>15</v>
      </c>
      <c r="CO43" s="67">
        <f t="shared" si="21"/>
        <v>0</v>
      </c>
      <c r="CP43" s="67">
        <v>16</v>
      </c>
      <c r="CQ43" s="67">
        <f t="shared" si="22"/>
        <v>0</v>
      </c>
      <c r="CR43" s="67">
        <v>17</v>
      </c>
      <c r="CS43" s="67">
        <f t="shared" si="23"/>
        <v>0</v>
      </c>
      <c r="CT43" s="83">
        <v>18</v>
      </c>
    </row>
    <row r="44" spans="1:98" x14ac:dyDescent="0.25">
      <c r="A44" s="49"/>
      <c r="B44" s="65">
        <v>42</v>
      </c>
      <c r="C44" s="76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9"/>
      <c r="U44" s="54">
        <f t="shared" si="27"/>
        <v>0</v>
      </c>
      <c r="V44" s="54">
        <f t="shared" si="27"/>
        <v>0</v>
      </c>
      <c r="W44" s="54">
        <f t="shared" si="27"/>
        <v>0</v>
      </c>
      <c r="X44" s="54">
        <f t="shared" si="27"/>
        <v>0</v>
      </c>
      <c r="Y44" s="54">
        <f t="shared" si="27"/>
        <v>0</v>
      </c>
      <c r="Z44" s="54">
        <f t="shared" si="27"/>
        <v>0</v>
      </c>
      <c r="AA44" s="54">
        <f t="shared" si="27"/>
        <v>0</v>
      </c>
      <c r="AB44" s="54">
        <f t="shared" si="28"/>
        <v>0</v>
      </c>
      <c r="AC44" s="54">
        <f t="shared" si="28"/>
        <v>0</v>
      </c>
      <c r="AD44" s="54">
        <f t="shared" si="28"/>
        <v>0</v>
      </c>
      <c r="AE44" s="54">
        <f t="shared" si="28"/>
        <v>0</v>
      </c>
      <c r="AF44" s="54">
        <f t="shared" si="28"/>
        <v>0</v>
      </c>
      <c r="AG44" s="54">
        <f t="shared" si="28"/>
        <v>0</v>
      </c>
      <c r="AH44" s="54">
        <f t="shared" si="28"/>
        <v>0</v>
      </c>
      <c r="AI44" s="54">
        <f t="shared" si="28"/>
        <v>0</v>
      </c>
      <c r="AJ44" s="54">
        <f t="shared" si="28"/>
        <v>0</v>
      </c>
      <c r="AK44" s="54">
        <f t="shared" si="28"/>
        <v>0</v>
      </c>
      <c r="AL44" s="54">
        <f t="shared" si="28"/>
        <v>0</v>
      </c>
      <c r="AM44" s="70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K44" s="67">
        <f t="shared" si="6"/>
        <v>0</v>
      </c>
      <c r="BL44" s="67">
        <v>1</v>
      </c>
      <c r="BM44" s="67">
        <f t="shared" si="7"/>
        <v>0</v>
      </c>
      <c r="BN44" s="67">
        <v>2</v>
      </c>
      <c r="BO44" s="67">
        <f t="shared" si="8"/>
        <v>0</v>
      </c>
      <c r="BP44" s="67">
        <v>3</v>
      </c>
      <c r="BQ44" s="67">
        <f t="shared" si="9"/>
        <v>0</v>
      </c>
      <c r="BR44" s="67">
        <v>4</v>
      </c>
      <c r="BS44" s="67">
        <f t="shared" si="10"/>
        <v>0</v>
      </c>
      <c r="BT44" s="67">
        <v>5</v>
      </c>
      <c r="BU44" s="67">
        <f t="shared" si="11"/>
        <v>0</v>
      </c>
      <c r="BV44" s="67">
        <v>6</v>
      </c>
      <c r="BW44" s="67">
        <f t="shared" si="12"/>
        <v>0</v>
      </c>
      <c r="BX44" s="67">
        <v>7</v>
      </c>
      <c r="BY44" s="67">
        <f t="shared" si="13"/>
        <v>0</v>
      </c>
      <c r="BZ44" s="67">
        <v>8</v>
      </c>
      <c r="CA44" s="67">
        <f t="shared" si="14"/>
        <v>0</v>
      </c>
      <c r="CB44" s="67">
        <v>9</v>
      </c>
      <c r="CC44" s="67">
        <f t="shared" si="15"/>
        <v>0</v>
      </c>
      <c r="CD44" s="67">
        <v>10</v>
      </c>
      <c r="CE44" s="67">
        <f t="shared" si="16"/>
        <v>0</v>
      </c>
      <c r="CF44" s="67">
        <v>11</v>
      </c>
      <c r="CG44" s="67">
        <f t="shared" si="17"/>
        <v>0</v>
      </c>
      <c r="CH44" s="67">
        <v>12</v>
      </c>
      <c r="CI44" s="67">
        <f t="shared" si="18"/>
        <v>0</v>
      </c>
      <c r="CJ44" s="67">
        <v>13</v>
      </c>
      <c r="CK44" s="67">
        <f t="shared" si="19"/>
        <v>0</v>
      </c>
      <c r="CL44" s="67">
        <v>14</v>
      </c>
      <c r="CM44" s="67">
        <f t="shared" si="20"/>
        <v>0</v>
      </c>
      <c r="CN44" s="67">
        <v>15</v>
      </c>
      <c r="CO44" s="67">
        <f t="shared" si="21"/>
        <v>0</v>
      </c>
      <c r="CP44" s="67">
        <v>16</v>
      </c>
      <c r="CQ44" s="67">
        <f t="shared" si="22"/>
        <v>0</v>
      </c>
      <c r="CR44" s="67">
        <v>17</v>
      </c>
      <c r="CS44" s="67">
        <f t="shared" si="23"/>
        <v>0</v>
      </c>
      <c r="CT44" s="83">
        <v>18</v>
      </c>
    </row>
    <row r="45" spans="1:98" x14ac:dyDescent="0.25">
      <c r="A45" s="49"/>
      <c r="B45" s="65">
        <v>43</v>
      </c>
      <c r="C45" s="76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9"/>
      <c r="U45" s="54">
        <f t="shared" si="27"/>
        <v>0</v>
      </c>
      <c r="V45" s="54">
        <f t="shared" si="27"/>
        <v>0</v>
      </c>
      <c r="W45" s="54">
        <f t="shared" si="27"/>
        <v>0</v>
      </c>
      <c r="X45" s="54">
        <f t="shared" si="27"/>
        <v>0</v>
      </c>
      <c r="Y45" s="54">
        <f t="shared" si="27"/>
        <v>0</v>
      </c>
      <c r="Z45" s="54">
        <f t="shared" si="27"/>
        <v>0</v>
      </c>
      <c r="AA45" s="54">
        <f t="shared" si="27"/>
        <v>0</v>
      </c>
      <c r="AB45" s="54">
        <f t="shared" si="28"/>
        <v>0</v>
      </c>
      <c r="AC45" s="54">
        <f t="shared" si="28"/>
        <v>0</v>
      </c>
      <c r="AD45" s="54">
        <f t="shared" si="28"/>
        <v>0</v>
      </c>
      <c r="AE45" s="54">
        <f t="shared" si="28"/>
        <v>0</v>
      </c>
      <c r="AF45" s="54">
        <f t="shared" si="28"/>
        <v>0</v>
      </c>
      <c r="AG45" s="54">
        <f t="shared" si="28"/>
        <v>0</v>
      </c>
      <c r="AH45" s="54">
        <f t="shared" si="28"/>
        <v>0</v>
      </c>
      <c r="AI45" s="54">
        <f t="shared" si="28"/>
        <v>0</v>
      </c>
      <c r="AJ45" s="54">
        <f t="shared" si="28"/>
        <v>0</v>
      </c>
      <c r="AK45" s="54">
        <f t="shared" si="28"/>
        <v>0</v>
      </c>
      <c r="AL45" s="54">
        <f t="shared" si="28"/>
        <v>0</v>
      </c>
      <c r="AM45" s="70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K45" s="67">
        <f t="shared" si="6"/>
        <v>0</v>
      </c>
      <c r="BL45" s="67">
        <v>1</v>
      </c>
      <c r="BM45" s="67">
        <f t="shared" si="7"/>
        <v>0</v>
      </c>
      <c r="BN45" s="67">
        <v>2</v>
      </c>
      <c r="BO45" s="67">
        <f t="shared" si="8"/>
        <v>0</v>
      </c>
      <c r="BP45" s="67">
        <v>3</v>
      </c>
      <c r="BQ45" s="67">
        <f t="shared" si="9"/>
        <v>0</v>
      </c>
      <c r="BR45" s="67">
        <v>4</v>
      </c>
      <c r="BS45" s="67">
        <f t="shared" si="10"/>
        <v>0</v>
      </c>
      <c r="BT45" s="67">
        <v>5</v>
      </c>
      <c r="BU45" s="67">
        <f t="shared" si="11"/>
        <v>0</v>
      </c>
      <c r="BV45" s="67">
        <v>6</v>
      </c>
      <c r="BW45" s="67">
        <f t="shared" si="12"/>
        <v>0</v>
      </c>
      <c r="BX45" s="67">
        <v>7</v>
      </c>
      <c r="BY45" s="67">
        <f t="shared" si="13"/>
        <v>0</v>
      </c>
      <c r="BZ45" s="67">
        <v>8</v>
      </c>
      <c r="CA45" s="67">
        <f t="shared" si="14"/>
        <v>0</v>
      </c>
      <c r="CB45" s="67">
        <v>9</v>
      </c>
      <c r="CC45" s="67">
        <f t="shared" si="15"/>
        <v>0</v>
      </c>
      <c r="CD45" s="67">
        <v>10</v>
      </c>
      <c r="CE45" s="67">
        <f t="shared" si="16"/>
        <v>0</v>
      </c>
      <c r="CF45" s="67">
        <v>11</v>
      </c>
      <c r="CG45" s="67">
        <f t="shared" si="17"/>
        <v>0</v>
      </c>
      <c r="CH45" s="67">
        <v>12</v>
      </c>
      <c r="CI45" s="67">
        <f t="shared" si="18"/>
        <v>0</v>
      </c>
      <c r="CJ45" s="67">
        <v>13</v>
      </c>
      <c r="CK45" s="67">
        <f t="shared" si="19"/>
        <v>0</v>
      </c>
      <c r="CL45" s="67">
        <v>14</v>
      </c>
      <c r="CM45" s="67">
        <f t="shared" si="20"/>
        <v>0</v>
      </c>
      <c r="CN45" s="67">
        <v>15</v>
      </c>
      <c r="CO45" s="67">
        <f t="shared" si="21"/>
        <v>0</v>
      </c>
      <c r="CP45" s="67">
        <v>16</v>
      </c>
      <c r="CQ45" s="67">
        <f t="shared" si="22"/>
        <v>0</v>
      </c>
      <c r="CR45" s="67">
        <v>17</v>
      </c>
      <c r="CS45" s="67">
        <f t="shared" si="23"/>
        <v>0</v>
      </c>
      <c r="CT45" s="83">
        <v>18</v>
      </c>
    </row>
    <row r="46" spans="1:98" x14ac:dyDescent="0.25">
      <c r="A46" s="49"/>
      <c r="B46" s="65">
        <v>44</v>
      </c>
      <c r="C46" s="76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9"/>
      <c r="U46" s="54">
        <f t="shared" si="27"/>
        <v>0</v>
      </c>
      <c r="V46" s="54">
        <f t="shared" si="27"/>
        <v>0</v>
      </c>
      <c r="W46" s="54">
        <f t="shared" si="27"/>
        <v>0</v>
      </c>
      <c r="X46" s="54">
        <f t="shared" si="27"/>
        <v>0</v>
      </c>
      <c r="Y46" s="54">
        <f t="shared" si="27"/>
        <v>0</v>
      </c>
      <c r="Z46" s="54">
        <f t="shared" si="27"/>
        <v>0</v>
      </c>
      <c r="AA46" s="54">
        <f t="shared" si="27"/>
        <v>0</v>
      </c>
      <c r="AB46" s="54">
        <f t="shared" si="28"/>
        <v>0</v>
      </c>
      <c r="AC46" s="54">
        <f t="shared" si="28"/>
        <v>0</v>
      </c>
      <c r="AD46" s="54">
        <f t="shared" si="28"/>
        <v>0</v>
      </c>
      <c r="AE46" s="54">
        <f t="shared" si="28"/>
        <v>0</v>
      </c>
      <c r="AF46" s="54">
        <f t="shared" si="28"/>
        <v>0</v>
      </c>
      <c r="AG46" s="54">
        <f t="shared" si="28"/>
        <v>0</v>
      </c>
      <c r="AH46" s="54">
        <f t="shared" si="28"/>
        <v>0</v>
      </c>
      <c r="AI46" s="54">
        <f t="shared" si="28"/>
        <v>0</v>
      </c>
      <c r="AJ46" s="54">
        <f t="shared" si="28"/>
        <v>0</v>
      </c>
      <c r="AK46" s="54">
        <f t="shared" si="28"/>
        <v>0</v>
      </c>
      <c r="AL46" s="54">
        <f t="shared" si="28"/>
        <v>0</v>
      </c>
      <c r="AM46" s="70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K46" s="67">
        <f t="shared" si="6"/>
        <v>0</v>
      </c>
      <c r="BL46" s="67">
        <v>1</v>
      </c>
      <c r="BM46" s="67">
        <f t="shared" si="7"/>
        <v>0</v>
      </c>
      <c r="BN46" s="67">
        <v>2</v>
      </c>
      <c r="BO46" s="67">
        <f t="shared" si="8"/>
        <v>0</v>
      </c>
      <c r="BP46" s="67">
        <v>3</v>
      </c>
      <c r="BQ46" s="67">
        <f t="shared" si="9"/>
        <v>0</v>
      </c>
      <c r="BR46" s="67">
        <v>4</v>
      </c>
      <c r="BS46" s="67">
        <f t="shared" si="10"/>
        <v>0</v>
      </c>
      <c r="BT46" s="67">
        <v>5</v>
      </c>
      <c r="BU46" s="67">
        <f t="shared" si="11"/>
        <v>0</v>
      </c>
      <c r="BV46" s="67">
        <v>6</v>
      </c>
      <c r="BW46" s="67">
        <f t="shared" si="12"/>
        <v>0</v>
      </c>
      <c r="BX46" s="67">
        <v>7</v>
      </c>
      <c r="BY46" s="67">
        <f t="shared" si="13"/>
        <v>0</v>
      </c>
      <c r="BZ46" s="67">
        <v>8</v>
      </c>
      <c r="CA46" s="67">
        <f t="shared" si="14"/>
        <v>0</v>
      </c>
      <c r="CB46" s="67">
        <v>9</v>
      </c>
      <c r="CC46" s="67">
        <f t="shared" si="15"/>
        <v>0</v>
      </c>
      <c r="CD46" s="67">
        <v>10</v>
      </c>
      <c r="CE46" s="67">
        <f t="shared" si="16"/>
        <v>0</v>
      </c>
      <c r="CF46" s="67">
        <v>11</v>
      </c>
      <c r="CG46" s="67">
        <f t="shared" si="17"/>
        <v>0</v>
      </c>
      <c r="CH46" s="67">
        <v>12</v>
      </c>
      <c r="CI46" s="67">
        <f t="shared" si="18"/>
        <v>0</v>
      </c>
      <c r="CJ46" s="67">
        <v>13</v>
      </c>
      <c r="CK46" s="67">
        <f t="shared" si="19"/>
        <v>0</v>
      </c>
      <c r="CL46" s="67">
        <v>14</v>
      </c>
      <c r="CM46" s="67">
        <f t="shared" si="20"/>
        <v>0</v>
      </c>
      <c r="CN46" s="67">
        <v>15</v>
      </c>
      <c r="CO46" s="67">
        <f t="shared" si="21"/>
        <v>0</v>
      </c>
      <c r="CP46" s="67">
        <v>16</v>
      </c>
      <c r="CQ46" s="67">
        <f t="shared" si="22"/>
        <v>0</v>
      </c>
      <c r="CR46" s="67">
        <v>17</v>
      </c>
      <c r="CS46" s="67">
        <f t="shared" si="23"/>
        <v>0</v>
      </c>
      <c r="CT46" s="83">
        <v>18</v>
      </c>
    </row>
    <row r="47" spans="1:98" x14ac:dyDescent="0.25">
      <c r="A47" s="49"/>
      <c r="B47" s="65">
        <v>45</v>
      </c>
      <c r="C47" s="7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9"/>
      <c r="U47" s="54">
        <f t="shared" si="27"/>
        <v>0</v>
      </c>
      <c r="V47" s="54">
        <f t="shared" si="27"/>
        <v>0</v>
      </c>
      <c r="W47" s="54">
        <f t="shared" si="27"/>
        <v>0</v>
      </c>
      <c r="X47" s="54">
        <f t="shared" si="27"/>
        <v>0</v>
      </c>
      <c r="Y47" s="54">
        <f t="shared" si="27"/>
        <v>0</v>
      </c>
      <c r="Z47" s="54">
        <f t="shared" si="27"/>
        <v>0</v>
      </c>
      <c r="AA47" s="54">
        <f t="shared" si="27"/>
        <v>0</v>
      </c>
      <c r="AB47" s="54">
        <f t="shared" si="28"/>
        <v>0</v>
      </c>
      <c r="AC47" s="54">
        <f t="shared" si="28"/>
        <v>0</v>
      </c>
      <c r="AD47" s="54">
        <f t="shared" si="28"/>
        <v>0</v>
      </c>
      <c r="AE47" s="54">
        <f t="shared" si="28"/>
        <v>0</v>
      </c>
      <c r="AF47" s="54">
        <f t="shared" si="28"/>
        <v>0</v>
      </c>
      <c r="AG47" s="54">
        <f t="shared" si="28"/>
        <v>0</v>
      </c>
      <c r="AH47" s="54">
        <f t="shared" si="28"/>
        <v>0</v>
      </c>
      <c r="AI47" s="54">
        <f t="shared" si="28"/>
        <v>0</v>
      </c>
      <c r="AJ47" s="54">
        <f t="shared" si="28"/>
        <v>0</v>
      </c>
      <c r="AK47" s="54">
        <f t="shared" si="28"/>
        <v>0</v>
      </c>
      <c r="AL47" s="54">
        <f t="shared" si="28"/>
        <v>0</v>
      </c>
      <c r="AM47" s="70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K47" s="67">
        <f t="shared" si="6"/>
        <v>0</v>
      </c>
      <c r="BL47" s="67">
        <v>1</v>
      </c>
      <c r="BM47" s="67">
        <f t="shared" si="7"/>
        <v>0</v>
      </c>
      <c r="BN47" s="67">
        <v>2</v>
      </c>
      <c r="BO47" s="67">
        <f t="shared" si="8"/>
        <v>0</v>
      </c>
      <c r="BP47" s="67">
        <v>3</v>
      </c>
      <c r="BQ47" s="67">
        <f t="shared" si="9"/>
        <v>0</v>
      </c>
      <c r="BR47" s="67">
        <v>4</v>
      </c>
      <c r="BS47" s="67">
        <f t="shared" si="10"/>
        <v>0</v>
      </c>
      <c r="BT47" s="67">
        <v>5</v>
      </c>
      <c r="BU47" s="67">
        <f t="shared" si="11"/>
        <v>0</v>
      </c>
      <c r="BV47" s="67">
        <v>6</v>
      </c>
      <c r="BW47" s="67">
        <f t="shared" si="12"/>
        <v>0</v>
      </c>
      <c r="BX47" s="67">
        <v>7</v>
      </c>
      <c r="BY47" s="67">
        <f t="shared" si="13"/>
        <v>0</v>
      </c>
      <c r="BZ47" s="67">
        <v>8</v>
      </c>
      <c r="CA47" s="67">
        <f t="shared" si="14"/>
        <v>0</v>
      </c>
      <c r="CB47" s="67">
        <v>9</v>
      </c>
      <c r="CC47" s="67">
        <f t="shared" si="15"/>
        <v>0</v>
      </c>
      <c r="CD47" s="67">
        <v>10</v>
      </c>
      <c r="CE47" s="67">
        <f t="shared" si="16"/>
        <v>0</v>
      </c>
      <c r="CF47" s="67">
        <v>11</v>
      </c>
      <c r="CG47" s="67">
        <f t="shared" si="17"/>
        <v>0</v>
      </c>
      <c r="CH47" s="67">
        <v>12</v>
      </c>
      <c r="CI47" s="67">
        <f t="shared" si="18"/>
        <v>0</v>
      </c>
      <c r="CJ47" s="67">
        <v>13</v>
      </c>
      <c r="CK47" s="67">
        <f t="shared" si="19"/>
        <v>0</v>
      </c>
      <c r="CL47" s="67">
        <v>14</v>
      </c>
      <c r="CM47" s="67">
        <f t="shared" si="20"/>
        <v>0</v>
      </c>
      <c r="CN47" s="67">
        <v>15</v>
      </c>
      <c r="CO47" s="67">
        <f t="shared" si="21"/>
        <v>0</v>
      </c>
      <c r="CP47" s="67">
        <v>16</v>
      </c>
      <c r="CQ47" s="67">
        <f t="shared" si="22"/>
        <v>0</v>
      </c>
      <c r="CR47" s="67">
        <v>17</v>
      </c>
      <c r="CS47" s="67">
        <f t="shared" si="23"/>
        <v>0</v>
      </c>
      <c r="CT47" s="83">
        <v>18</v>
      </c>
    </row>
    <row r="48" spans="1:98" x14ac:dyDescent="0.25">
      <c r="A48" s="49"/>
      <c r="B48" s="65">
        <v>46</v>
      </c>
      <c r="C48" s="7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9"/>
      <c r="U48" s="54">
        <f t="shared" si="27"/>
        <v>0</v>
      </c>
      <c r="V48" s="54">
        <f t="shared" si="27"/>
        <v>0</v>
      </c>
      <c r="W48" s="54">
        <f t="shared" si="27"/>
        <v>0</v>
      </c>
      <c r="X48" s="54">
        <f t="shared" si="27"/>
        <v>0</v>
      </c>
      <c r="Y48" s="54">
        <f t="shared" si="27"/>
        <v>0</v>
      </c>
      <c r="Z48" s="54">
        <f t="shared" si="27"/>
        <v>0</v>
      </c>
      <c r="AA48" s="54">
        <f t="shared" si="27"/>
        <v>0</v>
      </c>
      <c r="AB48" s="54">
        <f t="shared" si="28"/>
        <v>0</v>
      </c>
      <c r="AC48" s="54">
        <f t="shared" si="28"/>
        <v>0</v>
      </c>
      <c r="AD48" s="54">
        <f t="shared" si="28"/>
        <v>0</v>
      </c>
      <c r="AE48" s="54">
        <f t="shared" si="28"/>
        <v>0</v>
      </c>
      <c r="AF48" s="54">
        <f t="shared" si="28"/>
        <v>0</v>
      </c>
      <c r="AG48" s="54">
        <f t="shared" si="28"/>
        <v>0</v>
      </c>
      <c r="AH48" s="54">
        <f t="shared" si="28"/>
        <v>0</v>
      </c>
      <c r="AI48" s="54">
        <f t="shared" si="28"/>
        <v>0</v>
      </c>
      <c r="AJ48" s="54">
        <f t="shared" si="28"/>
        <v>0</v>
      </c>
      <c r="AK48" s="54">
        <f t="shared" si="28"/>
        <v>0</v>
      </c>
      <c r="AL48" s="54">
        <f t="shared" si="28"/>
        <v>0</v>
      </c>
      <c r="AM48" s="70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K48" s="67">
        <f t="shared" si="6"/>
        <v>0</v>
      </c>
      <c r="BL48" s="67">
        <v>1</v>
      </c>
      <c r="BM48" s="67">
        <f t="shared" si="7"/>
        <v>0</v>
      </c>
      <c r="BN48" s="67">
        <v>2</v>
      </c>
      <c r="BO48" s="67">
        <f t="shared" si="8"/>
        <v>0</v>
      </c>
      <c r="BP48" s="67">
        <v>3</v>
      </c>
      <c r="BQ48" s="67">
        <f t="shared" si="9"/>
        <v>0</v>
      </c>
      <c r="BR48" s="67">
        <v>4</v>
      </c>
      <c r="BS48" s="67">
        <f t="shared" si="10"/>
        <v>0</v>
      </c>
      <c r="BT48" s="67">
        <v>5</v>
      </c>
      <c r="BU48" s="67">
        <f t="shared" si="11"/>
        <v>0</v>
      </c>
      <c r="BV48" s="67">
        <v>6</v>
      </c>
      <c r="BW48" s="67">
        <f t="shared" si="12"/>
        <v>0</v>
      </c>
      <c r="BX48" s="67">
        <v>7</v>
      </c>
      <c r="BY48" s="67">
        <f t="shared" si="13"/>
        <v>0</v>
      </c>
      <c r="BZ48" s="67">
        <v>8</v>
      </c>
      <c r="CA48" s="67">
        <f t="shared" si="14"/>
        <v>0</v>
      </c>
      <c r="CB48" s="67">
        <v>9</v>
      </c>
      <c r="CC48" s="67">
        <f t="shared" si="15"/>
        <v>0</v>
      </c>
      <c r="CD48" s="67">
        <v>10</v>
      </c>
      <c r="CE48" s="67">
        <f t="shared" si="16"/>
        <v>0</v>
      </c>
      <c r="CF48" s="67">
        <v>11</v>
      </c>
      <c r="CG48" s="67">
        <f t="shared" si="17"/>
        <v>0</v>
      </c>
      <c r="CH48" s="67">
        <v>12</v>
      </c>
      <c r="CI48" s="67">
        <f t="shared" si="18"/>
        <v>0</v>
      </c>
      <c r="CJ48" s="67">
        <v>13</v>
      </c>
      <c r="CK48" s="67">
        <f t="shared" si="19"/>
        <v>0</v>
      </c>
      <c r="CL48" s="67">
        <v>14</v>
      </c>
      <c r="CM48" s="67">
        <f t="shared" si="20"/>
        <v>0</v>
      </c>
      <c r="CN48" s="67">
        <v>15</v>
      </c>
      <c r="CO48" s="67">
        <f t="shared" si="21"/>
        <v>0</v>
      </c>
      <c r="CP48" s="67">
        <v>16</v>
      </c>
      <c r="CQ48" s="67">
        <f t="shared" si="22"/>
        <v>0</v>
      </c>
      <c r="CR48" s="67">
        <v>17</v>
      </c>
      <c r="CS48" s="67">
        <f t="shared" si="23"/>
        <v>0</v>
      </c>
      <c r="CT48" s="83">
        <v>18</v>
      </c>
    </row>
    <row r="49" spans="1:98" x14ac:dyDescent="0.25">
      <c r="A49" s="49"/>
      <c r="B49" s="65">
        <v>47</v>
      </c>
      <c r="C49" s="76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9"/>
      <c r="U49" s="54">
        <f t="shared" si="27"/>
        <v>0</v>
      </c>
      <c r="V49" s="54">
        <f t="shared" si="27"/>
        <v>0</v>
      </c>
      <c r="W49" s="54">
        <f t="shared" si="27"/>
        <v>0</v>
      </c>
      <c r="X49" s="54">
        <f t="shared" si="27"/>
        <v>0</v>
      </c>
      <c r="Y49" s="54">
        <f t="shared" si="27"/>
        <v>0</v>
      </c>
      <c r="Z49" s="54">
        <f t="shared" si="27"/>
        <v>0</v>
      </c>
      <c r="AA49" s="54">
        <f t="shared" si="27"/>
        <v>0</v>
      </c>
      <c r="AB49" s="54">
        <f t="shared" si="28"/>
        <v>0</v>
      </c>
      <c r="AC49" s="54">
        <f t="shared" si="28"/>
        <v>0</v>
      </c>
      <c r="AD49" s="54">
        <f t="shared" si="28"/>
        <v>0</v>
      </c>
      <c r="AE49" s="54">
        <f t="shared" si="28"/>
        <v>0</v>
      </c>
      <c r="AF49" s="54">
        <f t="shared" si="28"/>
        <v>0</v>
      </c>
      <c r="AG49" s="54">
        <f t="shared" si="28"/>
        <v>0</v>
      </c>
      <c r="AH49" s="54">
        <f t="shared" si="28"/>
        <v>0</v>
      </c>
      <c r="AI49" s="54">
        <f t="shared" si="28"/>
        <v>0</v>
      </c>
      <c r="AJ49" s="54">
        <f t="shared" si="28"/>
        <v>0</v>
      </c>
      <c r="AK49" s="54">
        <f t="shared" si="28"/>
        <v>0</v>
      </c>
      <c r="AL49" s="54">
        <f t="shared" si="28"/>
        <v>0</v>
      </c>
      <c r="AM49" s="70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K49" s="67">
        <f t="shared" si="6"/>
        <v>0</v>
      </c>
      <c r="BL49" s="67">
        <v>1</v>
      </c>
      <c r="BM49" s="67">
        <f t="shared" si="7"/>
        <v>0</v>
      </c>
      <c r="BN49" s="67">
        <v>2</v>
      </c>
      <c r="BO49" s="67">
        <f t="shared" si="8"/>
        <v>0</v>
      </c>
      <c r="BP49" s="67">
        <v>3</v>
      </c>
      <c r="BQ49" s="67">
        <f t="shared" si="9"/>
        <v>0</v>
      </c>
      <c r="BR49" s="67">
        <v>4</v>
      </c>
      <c r="BS49" s="67">
        <f t="shared" si="10"/>
        <v>0</v>
      </c>
      <c r="BT49" s="67">
        <v>5</v>
      </c>
      <c r="BU49" s="67">
        <f t="shared" si="11"/>
        <v>0</v>
      </c>
      <c r="BV49" s="67">
        <v>6</v>
      </c>
      <c r="BW49" s="67">
        <f t="shared" si="12"/>
        <v>0</v>
      </c>
      <c r="BX49" s="67">
        <v>7</v>
      </c>
      <c r="BY49" s="67">
        <f t="shared" si="13"/>
        <v>0</v>
      </c>
      <c r="BZ49" s="67">
        <v>8</v>
      </c>
      <c r="CA49" s="67">
        <f t="shared" si="14"/>
        <v>0</v>
      </c>
      <c r="CB49" s="67">
        <v>9</v>
      </c>
      <c r="CC49" s="67">
        <f t="shared" si="15"/>
        <v>0</v>
      </c>
      <c r="CD49" s="67">
        <v>10</v>
      </c>
      <c r="CE49" s="67">
        <f t="shared" si="16"/>
        <v>0</v>
      </c>
      <c r="CF49" s="67">
        <v>11</v>
      </c>
      <c r="CG49" s="67">
        <f t="shared" si="17"/>
        <v>0</v>
      </c>
      <c r="CH49" s="67">
        <v>12</v>
      </c>
      <c r="CI49" s="67">
        <f t="shared" si="18"/>
        <v>0</v>
      </c>
      <c r="CJ49" s="67">
        <v>13</v>
      </c>
      <c r="CK49" s="67">
        <f t="shared" si="19"/>
        <v>0</v>
      </c>
      <c r="CL49" s="67">
        <v>14</v>
      </c>
      <c r="CM49" s="67">
        <f t="shared" si="20"/>
        <v>0</v>
      </c>
      <c r="CN49" s="67">
        <v>15</v>
      </c>
      <c r="CO49" s="67">
        <f t="shared" si="21"/>
        <v>0</v>
      </c>
      <c r="CP49" s="67">
        <v>16</v>
      </c>
      <c r="CQ49" s="67">
        <f t="shared" si="22"/>
        <v>0</v>
      </c>
      <c r="CR49" s="67">
        <v>17</v>
      </c>
      <c r="CS49" s="67">
        <f t="shared" si="23"/>
        <v>0</v>
      </c>
      <c r="CT49" s="83">
        <v>18</v>
      </c>
    </row>
    <row r="50" spans="1:98" x14ac:dyDescent="0.25">
      <c r="A50" s="49"/>
      <c r="B50" s="65">
        <v>48</v>
      </c>
      <c r="C50" s="76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9"/>
      <c r="U50" s="54">
        <f t="shared" si="27"/>
        <v>0</v>
      </c>
      <c r="V50" s="54">
        <f t="shared" si="27"/>
        <v>0</v>
      </c>
      <c r="W50" s="54">
        <f t="shared" si="27"/>
        <v>0</v>
      </c>
      <c r="X50" s="54">
        <f t="shared" si="27"/>
        <v>0</v>
      </c>
      <c r="Y50" s="54">
        <f t="shared" si="27"/>
        <v>0</v>
      </c>
      <c r="Z50" s="54">
        <f t="shared" si="27"/>
        <v>0</v>
      </c>
      <c r="AA50" s="54">
        <f t="shared" si="27"/>
        <v>0</v>
      </c>
      <c r="AB50" s="54">
        <f t="shared" si="28"/>
        <v>0</v>
      </c>
      <c r="AC50" s="54">
        <f t="shared" si="28"/>
        <v>0</v>
      </c>
      <c r="AD50" s="54">
        <f t="shared" si="28"/>
        <v>0</v>
      </c>
      <c r="AE50" s="54">
        <f t="shared" si="28"/>
        <v>0</v>
      </c>
      <c r="AF50" s="54">
        <f t="shared" si="28"/>
        <v>0</v>
      </c>
      <c r="AG50" s="54">
        <f t="shared" si="28"/>
        <v>0</v>
      </c>
      <c r="AH50" s="54">
        <f t="shared" si="28"/>
        <v>0</v>
      </c>
      <c r="AI50" s="54">
        <f t="shared" si="28"/>
        <v>0</v>
      </c>
      <c r="AJ50" s="54">
        <f t="shared" si="28"/>
        <v>0</v>
      </c>
      <c r="AK50" s="54">
        <f t="shared" si="28"/>
        <v>0</v>
      </c>
      <c r="AL50" s="54">
        <f t="shared" si="28"/>
        <v>0</v>
      </c>
      <c r="AM50" s="70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K50" s="67">
        <f t="shared" si="6"/>
        <v>0</v>
      </c>
      <c r="BL50" s="67">
        <v>1</v>
      </c>
      <c r="BM50" s="67">
        <f t="shared" si="7"/>
        <v>0</v>
      </c>
      <c r="BN50" s="67">
        <v>2</v>
      </c>
      <c r="BO50" s="67">
        <f t="shared" si="8"/>
        <v>0</v>
      </c>
      <c r="BP50" s="67">
        <v>3</v>
      </c>
      <c r="BQ50" s="67">
        <f t="shared" si="9"/>
        <v>0</v>
      </c>
      <c r="BR50" s="67">
        <v>4</v>
      </c>
      <c r="BS50" s="67">
        <f t="shared" si="10"/>
        <v>0</v>
      </c>
      <c r="BT50" s="67">
        <v>5</v>
      </c>
      <c r="BU50" s="67">
        <f t="shared" si="11"/>
        <v>0</v>
      </c>
      <c r="BV50" s="67">
        <v>6</v>
      </c>
      <c r="BW50" s="67">
        <f t="shared" si="12"/>
        <v>0</v>
      </c>
      <c r="BX50" s="67">
        <v>7</v>
      </c>
      <c r="BY50" s="67">
        <f t="shared" si="13"/>
        <v>0</v>
      </c>
      <c r="BZ50" s="67">
        <v>8</v>
      </c>
      <c r="CA50" s="67">
        <f t="shared" si="14"/>
        <v>0</v>
      </c>
      <c r="CB50" s="67">
        <v>9</v>
      </c>
      <c r="CC50" s="67">
        <f t="shared" si="15"/>
        <v>0</v>
      </c>
      <c r="CD50" s="67">
        <v>10</v>
      </c>
      <c r="CE50" s="67">
        <f t="shared" si="16"/>
        <v>0</v>
      </c>
      <c r="CF50" s="67">
        <v>11</v>
      </c>
      <c r="CG50" s="67">
        <f t="shared" si="17"/>
        <v>0</v>
      </c>
      <c r="CH50" s="67">
        <v>12</v>
      </c>
      <c r="CI50" s="67">
        <f t="shared" si="18"/>
        <v>0</v>
      </c>
      <c r="CJ50" s="67">
        <v>13</v>
      </c>
      <c r="CK50" s="67">
        <f t="shared" si="19"/>
        <v>0</v>
      </c>
      <c r="CL50" s="67">
        <v>14</v>
      </c>
      <c r="CM50" s="67">
        <f t="shared" si="20"/>
        <v>0</v>
      </c>
      <c r="CN50" s="67">
        <v>15</v>
      </c>
      <c r="CO50" s="67">
        <f t="shared" si="21"/>
        <v>0</v>
      </c>
      <c r="CP50" s="67">
        <v>16</v>
      </c>
      <c r="CQ50" s="67">
        <f t="shared" si="22"/>
        <v>0</v>
      </c>
      <c r="CR50" s="67">
        <v>17</v>
      </c>
      <c r="CS50" s="67">
        <f t="shared" si="23"/>
        <v>0</v>
      </c>
      <c r="CT50" s="83">
        <v>18</v>
      </c>
    </row>
    <row r="51" spans="1:98" x14ac:dyDescent="0.25">
      <c r="A51" s="49"/>
      <c r="B51" s="65">
        <v>49</v>
      </c>
      <c r="C51" s="76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9"/>
      <c r="U51" s="54">
        <f t="shared" si="27"/>
        <v>0</v>
      </c>
      <c r="V51" s="54">
        <f t="shared" si="27"/>
        <v>0</v>
      </c>
      <c r="W51" s="54">
        <f t="shared" si="27"/>
        <v>0</v>
      </c>
      <c r="X51" s="54">
        <f t="shared" si="27"/>
        <v>0</v>
      </c>
      <c r="Y51" s="54">
        <f t="shared" si="27"/>
        <v>0</v>
      </c>
      <c r="Z51" s="54">
        <f t="shared" si="27"/>
        <v>0</v>
      </c>
      <c r="AA51" s="54">
        <f t="shared" si="27"/>
        <v>0</v>
      </c>
      <c r="AB51" s="54">
        <f t="shared" si="28"/>
        <v>0</v>
      </c>
      <c r="AC51" s="54">
        <f t="shared" si="28"/>
        <v>0</v>
      </c>
      <c r="AD51" s="54">
        <f t="shared" si="28"/>
        <v>0</v>
      </c>
      <c r="AE51" s="54">
        <f t="shared" si="28"/>
        <v>0</v>
      </c>
      <c r="AF51" s="54">
        <f t="shared" si="28"/>
        <v>0</v>
      </c>
      <c r="AG51" s="54">
        <f t="shared" si="28"/>
        <v>0</v>
      </c>
      <c r="AH51" s="54">
        <f t="shared" si="28"/>
        <v>0</v>
      </c>
      <c r="AI51" s="54">
        <f t="shared" si="28"/>
        <v>0</v>
      </c>
      <c r="AJ51" s="54">
        <f t="shared" si="28"/>
        <v>0</v>
      </c>
      <c r="AK51" s="54">
        <f t="shared" si="28"/>
        <v>0</v>
      </c>
      <c r="AL51" s="54">
        <f t="shared" si="28"/>
        <v>0</v>
      </c>
      <c r="AM51" s="70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K51" s="67">
        <f t="shared" si="6"/>
        <v>0</v>
      </c>
      <c r="BL51" s="67">
        <v>1</v>
      </c>
      <c r="BM51" s="67">
        <f t="shared" si="7"/>
        <v>0</v>
      </c>
      <c r="BN51" s="67">
        <v>2</v>
      </c>
      <c r="BO51" s="67">
        <f t="shared" si="8"/>
        <v>0</v>
      </c>
      <c r="BP51" s="67">
        <v>3</v>
      </c>
      <c r="BQ51" s="67">
        <f t="shared" si="9"/>
        <v>0</v>
      </c>
      <c r="BR51" s="67">
        <v>4</v>
      </c>
      <c r="BS51" s="67">
        <f t="shared" si="10"/>
        <v>0</v>
      </c>
      <c r="BT51" s="67">
        <v>5</v>
      </c>
      <c r="BU51" s="67">
        <f t="shared" si="11"/>
        <v>0</v>
      </c>
      <c r="BV51" s="67">
        <v>6</v>
      </c>
      <c r="BW51" s="67">
        <f t="shared" si="12"/>
        <v>0</v>
      </c>
      <c r="BX51" s="67">
        <v>7</v>
      </c>
      <c r="BY51" s="67">
        <f t="shared" si="13"/>
        <v>0</v>
      </c>
      <c r="BZ51" s="67">
        <v>8</v>
      </c>
      <c r="CA51" s="67">
        <f t="shared" si="14"/>
        <v>0</v>
      </c>
      <c r="CB51" s="67">
        <v>9</v>
      </c>
      <c r="CC51" s="67">
        <f t="shared" si="15"/>
        <v>0</v>
      </c>
      <c r="CD51" s="67">
        <v>10</v>
      </c>
      <c r="CE51" s="67">
        <f t="shared" si="16"/>
        <v>0</v>
      </c>
      <c r="CF51" s="67">
        <v>11</v>
      </c>
      <c r="CG51" s="67">
        <f t="shared" si="17"/>
        <v>0</v>
      </c>
      <c r="CH51" s="67">
        <v>12</v>
      </c>
      <c r="CI51" s="67">
        <f t="shared" si="18"/>
        <v>0</v>
      </c>
      <c r="CJ51" s="67">
        <v>13</v>
      </c>
      <c r="CK51" s="67">
        <f t="shared" si="19"/>
        <v>0</v>
      </c>
      <c r="CL51" s="67">
        <v>14</v>
      </c>
      <c r="CM51" s="67">
        <f t="shared" si="20"/>
        <v>0</v>
      </c>
      <c r="CN51" s="67">
        <v>15</v>
      </c>
      <c r="CO51" s="67">
        <f t="shared" si="21"/>
        <v>0</v>
      </c>
      <c r="CP51" s="67">
        <v>16</v>
      </c>
      <c r="CQ51" s="67">
        <f t="shared" si="22"/>
        <v>0</v>
      </c>
      <c r="CR51" s="67">
        <v>17</v>
      </c>
      <c r="CS51" s="67">
        <f t="shared" si="23"/>
        <v>0</v>
      </c>
      <c r="CT51" s="83">
        <v>18</v>
      </c>
    </row>
    <row r="52" spans="1:98" x14ac:dyDescent="0.25">
      <c r="A52" s="49"/>
      <c r="B52" s="65">
        <v>50</v>
      </c>
      <c r="C52" s="76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9"/>
      <c r="U52" s="54">
        <f t="shared" si="27"/>
        <v>0</v>
      </c>
      <c r="V52" s="54">
        <f t="shared" si="27"/>
        <v>0</v>
      </c>
      <c r="W52" s="54">
        <f t="shared" si="27"/>
        <v>0</v>
      </c>
      <c r="X52" s="54">
        <f t="shared" si="27"/>
        <v>0</v>
      </c>
      <c r="Y52" s="54">
        <f t="shared" si="27"/>
        <v>0</v>
      </c>
      <c r="Z52" s="54">
        <f t="shared" si="27"/>
        <v>0</v>
      </c>
      <c r="AA52" s="54">
        <f t="shared" si="27"/>
        <v>0</v>
      </c>
      <c r="AB52" s="54">
        <f t="shared" si="28"/>
        <v>0</v>
      </c>
      <c r="AC52" s="54">
        <f t="shared" si="28"/>
        <v>0</v>
      </c>
      <c r="AD52" s="54">
        <f t="shared" si="28"/>
        <v>0</v>
      </c>
      <c r="AE52" s="54">
        <f t="shared" si="28"/>
        <v>0</v>
      </c>
      <c r="AF52" s="54">
        <f t="shared" si="28"/>
        <v>0</v>
      </c>
      <c r="AG52" s="54">
        <f t="shared" si="28"/>
        <v>0</v>
      </c>
      <c r="AH52" s="54">
        <f t="shared" si="28"/>
        <v>0</v>
      </c>
      <c r="AI52" s="54">
        <f t="shared" si="28"/>
        <v>0</v>
      </c>
      <c r="AJ52" s="54">
        <f t="shared" si="28"/>
        <v>0</v>
      </c>
      <c r="AK52" s="54">
        <f t="shared" si="28"/>
        <v>0</v>
      </c>
      <c r="AL52" s="54">
        <f t="shared" si="28"/>
        <v>0</v>
      </c>
      <c r="AM52" s="70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K52" s="67">
        <f t="shared" si="6"/>
        <v>0</v>
      </c>
      <c r="BL52" s="67">
        <v>1</v>
      </c>
      <c r="BM52" s="67">
        <f t="shared" si="7"/>
        <v>0</v>
      </c>
      <c r="BN52" s="67">
        <v>2</v>
      </c>
      <c r="BO52" s="67">
        <f t="shared" si="8"/>
        <v>0</v>
      </c>
      <c r="BP52" s="67">
        <v>3</v>
      </c>
      <c r="BQ52" s="67">
        <f t="shared" si="9"/>
        <v>0</v>
      </c>
      <c r="BR52" s="67">
        <v>4</v>
      </c>
      <c r="BS52" s="67">
        <f t="shared" si="10"/>
        <v>0</v>
      </c>
      <c r="BT52" s="67">
        <v>5</v>
      </c>
      <c r="BU52" s="67">
        <f t="shared" si="11"/>
        <v>0</v>
      </c>
      <c r="BV52" s="67">
        <v>6</v>
      </c>
      <c r="BW52" s="67">
        <f t="shared" si="12"/>
        <v>0</v>
      </c>
      <c r="BX52" s="67">
        <v>7</v>
      </c>
      <c r="BY52" s="67">
        <f t="shared" si="13"/>
        <v>0</v>
      </c>
      <c r="BZ52" s="67">
        <v>8</v>
      </c>
      <c r="CA52" s="67">
        <f t="shared" si="14"/>
        <v>0</v>
      </c>
      <c r="CB52" s="67">
        <v>9</v>
      </c>
      <c r="CC52" s="67">
        <f t="shared" si="15"/>
        <v>0</v>
      </c>
      <c r="CD52" s="67">
        <v>10</v>
      </c>
      <c r="CE52" s="67">
        <f t="shared" si="16"/>
        <v>0</v>
      </c>
      <c r="CF52" s="67">
        <v>11</v>
      </c>
      <c r="CG52" s="67">
        <f t="shared" si="17"/>
        <v>0</v>
      </c>
      <c r="CH52" s="67">
        <v>12</v>
      </c>
      <c r="CI52" s="67">
        <f t="shared" si="18"/>
        <v>0</v>
      </c>
      <c r="CJ52" s="67">
        <v>13</v>
      </c>
      <c r="CK52" s="67">
        <f t="shared" si="19"/>
        <v>0</v>
      </c>
      <c r="CL52" s="67">
        <v>14</v>
      </c>
      <c r="CM52" s="67">
        <f t="shared" si="20"/>
        <v>0</v>
      </c>
      <c r="CN52" s="67">
        <v>15</v>
      </c>
      <c r="CO52" s="67">
        <f t="shared" si="21"/>
        <v>0</v>
      </c>
      <c r="CP52" s="67">
        <v>16</v>
      </c>
      <c r="CQ52" s="67">
        <f t="shared" si="22"/>
        <v>0</v>
      </c>
      <c r="CR52" s="67">
        <v>17</v>
      </c>
      <c r="CS52" s="67">
        <f t="shared" si="23"/>
        <v>0</v>
      </c>
      <c r="CT52" s="83">
        <v>18</v>
      </c>
    </row>
    <row r="53" spans="1:98" x14ac:dyDescent="0.25">
      <c r="A53" s="49"/>
      <c r="B53" s="65">
        <v>51</v>
      </c>
      <c r="C53" s="76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9"/>
      <c r="U53" s="54">
        <f t="shared" si="27"/>
        <v>0</v>
      </c>
      <c r="V53" s="54">
        <f t="shared" si="27"/>
        <v>0</v>
      </c>
      <c r="W53" s="54">
        <f t="shared" si="27"/>
        <v>0</v>
      </c>
      <c r="X53" s="54">
        <f t="shared" si="27"/>
        <v>0</v>
      </c>
      <c r="Y53" s="54">
        <f t="shared" si="27"/>
        <v>0</v>
      </c>
      <c r="Z53" s="54">
        <f t="shared" si="27"/>
        <v>0</v>
      </c>
      <c r="AA53" s="54">
        <f t="shared" si="27"/>
        <v>0</v>
      </c>
      <c r="AB53" s="54">
        <f t="shared" si="27"/>
        <v>0</v>
      </c>
      <c r="AC53" s="54">
        <f t="shared" si="27"/>
        <v>0</v>
      </c>
      <c r="AD53" s="54">
        <f t="shared" si="27"/>
        <v>0</v>
      </c>
      <c r="AE53" s="54">
        <f t="shared" si="27"/>
        <v>0</v>
      </c>
      <c r="AF53" s="54">
        <f t="shared" si="27"/>
        <v>0</v>
      </c>
      <c r="AG53" s="54">
        <f t="shared" si="27"/>
        <v>0</v>
      </c>
      <c r="AH53" s="54">
        <f t="shared" si="27"/>
        <v>0</v>
      </c>
      <c r="AI53" s="54">
        <f t="shared" si="27"/>
        <v>0</v>
      </c>
      <c r="AJ53" s="54">
        <f t="shared" si="27"/>
        <v>0</v>
      </c>
      <c r="AK53" s="54">
        <f t="shared" si="28"/>
        <v>0</v>
      </c>
      <c r="AL53" s="54">
        <f t="shared" si="28"/>
        <v>0</v>
      </c>
      <c r="AM53" s="70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K53" s="67">
        <f t="shared" si="6"/>
        <v>0</v>
      </c>
      <c r="BL53" s="67">
        <v>1</v>
      </c>
      <c r="BM53" s="67">
        <f t="shared" si="7"/>
        <v>0</v>
      </c>
      <c r="BN53" s="67">
        <v>2</v>
      </c>
      <c r="BO53" s="67">
        <f t="shared" si="8"/>
        <v>0</v>
      </c>
      <c r="BP53" s="67">
        <v>3</v>
      </c>
      <c r="BQ53" s="67">
        <f t="shared" si="9"/>
        <v>0</v>
      </c>
      <c r="BR53" s="67">
        <v>4</v>
      </c>
      <c r="BS53" s="67">
        <f t="shared" si="10"/>
        <v>0</v>
      </c>
      <c r="BT53" s="67">
        <v>5</v>
      </c>
      <c r="BU53" s="67">
        <f t="shared" si="11"/>
        <v>0</v>
      </c>
      <c r="BV53" s="67">
        <v>6</v>
      </c>
      <c r="BW53" s="67">
        <f t="shared" si="12"/>
        <v>0</v>
      </c>
      <c r="BX53" s="67">
        <v>7</v>
      </c>
      <c r="BY53" s="67">
        <f t="shared" si="13"/>
        <v>0</v>
      </c>
      <c r="BZ53" s="67">
        <v>8</v>
      </c>
      <c r="CA53" s="67">
        <f t="shared" si="14"/>
        <v>0</v>
      </c>
      <c r="CB53" s="67">
        <v>9</v>
      </c>
      <c r="CC53" s="67">
        <f t="shared" si="15"/>
        <v>0</v>
      </c>
      <c r="CD53" s="67">
        <v>10</v>
      </c>
      <c r="CE53" s="67">
        <f t="shared" si="16"/>
        <v>0</v>
      </c>
      <c r="CF53" s="67">
        <v>11</v>
      </c>
      <c r="CG53" s="67">
        <f t="shared" si="17"/>
        <v>0</v>
      </c>
      <c r="CH53" s="67">
        <v>12</v>
      </c>
      <c r="CI53" s="67">
        <f t="shared" si="18"/>
        <v>0</v>
      </c>
      <c r="CJ53" s="67">
        <v>13</v>
      </c>
      <c r="CK53" s="67">
        <f t="shared" si="19"/>
        <v>0</v>
      </c>
      <c r="CL53" s="67">
        <v>14</v>
      </c>
      <c r="CM53" s="67">
        <f t="shared" si="20"/>
        <v>0</v>
      </c>
      <c r="CN53" s="67">
        <v>15</v>
      </c>
      <c r="CO53" s="67">
        <f t="shared" si="21"/>
        <v>0</v>
      </c>
      <c r="CP53" s="67">
        <v>16</v>
      </c>
      <c r="CQ53" s="67">
        <f t="shared" si="22"/>
        <v>0</v>
      </c>
      <c r="CR53" s="67">
        <v>17</v>
      </c>
      <c r="CS53" s="67">
        <f t="shared" si="23"/>
        <v>0</v>
      </c>
      <c r="CT53" s="83">
        <v>18</v>
      </c>
    </row>
    <row r="54" spans="1:98" x14ac:dyDescent="0.25">
      <c r="A54" s="49"/>
      <c r="B54" s="65">
        <v>52</v>
      </c>
      <c r="C54" s="76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9"/>
      <c r="U54" s="54">
        <f t="shared" si="27"/>
        <v>0</v>
      </c>
      <c r="V54" s="54">
        <f t="shared" si="27"/>
        <v>0</v>
      </c>
      <c r="W54" s="54">
        <f t="shared" si="27"/>
        <v>0</v>
      </c>
      <c r="X54" s="54">
        <f t="shared" si="27"/>
        <v>0</v>
      </c>
      <c r="Y54" s="54">
        <f t="shared" si="27"/>
        <v>0</v>
      </c>
      <c r="Z54" s="54">
        <f t="shared" si="27"/>
        <v>0</v>
      </c>
      <c r="AA54" s="54">
        <f t="shared" si="27"/>
        <v>0</v>
      </c>
      <c r="AB54" s="54">
        <f t="shared" si="28"/>
        <v>0</v>
      </c>
      <c r="AC54" s="54">
        <f t="shared" si="28"/>
        <v>0</v>
      </c>
      <c r="AD54" s="54">
        <f t="shared" si="28"/>
        <v>0</v>
      </c>
      <c r="AE54" s="54">
        <f t="shared" si="28"/>
        <v>0</v>
      </c>
      <c r="AF54" s="54">
        <f t="shared" si="28"/>
        <v>0</v>
      </c>
      <c r="AG54" s="54">
        <f t="shared" si="28"/>
        <v>0</v>
      </c>
      <c r="AH54" s="54">
        <f t="shared" si="28"/>
        <v>0</v>
      </c>
      <c r="AI54" s="54">
        <f t="shared" si="28"/>
        <v>0</v>
      </c>
      <c r="AJ54" s="54">
        <f t="shared" si="28"/>
        <v>0</v>
      </c>
      <c r="AK54" s="54">
        <f t="shared" si="28"/>
        <v>0</v>
      </c>
      <c r="AL54" s="54">
        <f t="shared" si="28"/>
        <v>0</v>
      </c>
      <c r="AM54" s="70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K54" s="67">
        <f t="shared" si="6"/>
        <v>0</v>
      </c>
      <c r="BL54" s="67">
        <v>1</v>
      </c>
      <c r="BM54" s="67">
        <f t="shared" si="7"/>
        <v>0</v>
      </c>
      <c r="BN54" s="67">
        <v>2</v>
      </c>
      <c r="BO54" s="67">
        <f t="shared" si="8"/>
        <v>0</v>
      </c>
      <c r="BP54" s="67">
        <v>3</v>
      </c>
      <c r="BQ54" s="67">
        <f t="shared" si="9"/>
        <v>0</v>
      </c>
      <c r="BR54" s="67">
        <v>4</v>
      </c>
      <c r="BS54" s="67">
        <f t="shared" si="10"/>
        <v>0</v>
      </c>
      <c r="BT54" s="67">
        <v>5</v>
      </c>
      <c r="BU54" s="67">
        <f t="shared" si="11"/>
        <v>0</v>
      </c>
      <c r="BV54" s="67">
        <v>6</v>
      </c>
      <c r="BW54" s="67">
        <f t="shared" si="12"/>
        <v>0</v>
      </c>
      <c r="BX54" s="67">
        <v>7</v>
      </c>
      <c r="BY54" s="67">
        <f t="shared" si="13"/>
        <v>0</v>
      </c>
      <c r="BZ54" s="67">
        <v>8</v>
      </c>
      <c r="CA54" s="67">
        <f t="shared" si="14"/>
        <v>0</v>
      </c>
      <c r="CB54" s="67">
        <v>9</v>
      </c>
      <c r="CC54" s="67">
        <f t="shared" si="15"/>
        <v>0</v>
      </c>
      <c r="CD54" s="67">
        <v>10</v>
      </c>
      <c r="CE54" s="67">
        <f t="shared" si="16"/>
        <v>0</v>
      </c>
      <c r="CF54" s="67">
        <v>11</v>
      </c>
      <c r="CG54" s="67">
        <f t="shared" si="17"/>
        <v>0</v>
      </c>
      <c r="CH54" s="67">
        <v>12</v>
      </c>
      <c r="CI54" s="67">
        <f t="shared" si="18"/>
        <v>0</v>
      </c>
      <c r="CJ54" s="67">
        <v>13</v>
      </c>
      <c r="CK54" s="67">
        <f t="shared" si="19"/>
        <v>0</v>
      </c>
      <c r="CL54" s="67">
        <v>14</v>
      </c>
      <c r="CM54" s="67">
        <f t="shared" si="20"/>
        <v>0</v>
      </c>
      <c r="CN54" s="67">
        <v>15</v>
      </c>
      <c r="CO54" s="67">
        <f t="shared" si="21"/>
        <v>0</v>
      </c>
      <c r="CP54" s="67">
        <v>16</v>
      </c>
      <c r="CQ54" s="67">
        <f t="shared" si="22"/>
        <v>0</v>
      </c>
      <c r="CR54" s="67">
        <v>17</v>
      </c>
      <c r="CS54" s="67">
        <f t="shared" si="23"/>
        <v>0</v>
      </c>
      <c r="CT54" s="83">
        <v>18</v>
      </c>
    </row>
    <row r="55" spans="1:98" x14ac:dyDescent="0.25">
      <c r="A55" s="49"/>
      <c r="B55" s="65">
        <v>53</v>
      </c>
      <c r="C55" s="76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9"/>
      <c r="U55" s="54">
        <f t="shared" si="27"/>
        <v>0</v>
      </c>
      <c r="V55" s="54">
        <f t="shared" si="27"/>
        <v>0</v>
      </c>
      <c r="W55" s="54">
        <f t="shared" si="27"/>
        <v>0</v>
      </c>
      <c r="X55" s="54">
        <f t="shared" si="27"/>
        <v>0</v>
      </c>
      <c r="Y55" s="54">
        <f t="shared" si="27"/>
        <v>0</v>
      </c>
      <c r="Z55" s="54">
        <f t="shared" si="27"/>
        <v>0</v>
      </c>
      <c r="AA55" s="54">
        <f t="shared" si="27"/>
        <v>0</v>
      </c>
      <c r="AB55" s="54">
        <f t="shared" si="27"/>
        <v>0</v>
      </c>
      <c r="AC55" s="54">
        <f t="shared" si="27"/>
        <v>0</v>
      </c>
      <c r="AD55" s="54">
        <f t="shared" si="27"/>
        <v>0</v>
      </c>
      <c r="AE55" s="54">
        <f t="shared" si="27"/>
        <v>0</v>
      </c>
      <c r="AF55" s="54">
        <f t="shared" si="27"/>
        <v>0</v>
      </c>
      <c r="AG55" s="54">
        <f t="shared" si="27"/>
        <v>0</v>
      </c>
      <c r="AH55" s="54">
        <f t="shared" si="27"/>
        <v>0</v>
      </c>
      <c r="AI55" s="54">
        <f t="shared" si="27"/>
        <v>0</v>
      </c>
      <c r="AJ55" s="54">
        <f t="shared" si="27"/>
        <v>0</v>
      </c>
      <c r="AK55" s="54">
        <f t="shared" ref="AB55:AL76" si="29">IF(S55="",0,LN(S55))</f>
        <v>0</v>
      </c>
      <c r="AL55" s="54">
        <f t="shared" si="29"/>
        <v>0</v>
      </c>
      <c r="AM55" s="70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K55" s="67">
        <f t="shared" si="6"/>
        <v>0</v>
      </c>
      <c r="BL55" s="67">
        <v>1</v>
      </c>
      <c r="BM55" s="67">
        <f t="shared" si="7"/>
        <v>0</v>
      </c>
      <c r="BN55" s="67">
        <v>2</v>
      </c>
      <c r="BO55" s="67">
        <f t="shared" si="8"/>
        <v>0</v>
      </c>
      <c r="BP55" s="67">
        <v>3</v>
      </c>
      <c r="BQ55" s="67">
        <f t="shared" si="9"/>
        <v>0</v>
      </c>
      <c r="BR55" s="67">
        <v>4</v>
      </c>
      <c r="BS55" s="67">
        <f t="shared" si="10"/>
        <v>0</v>
      </c>
      <c r="BT55" s="67">
        <v>5</v>
      </c>
      <c r="BU55" s="67">
        <f t="shared" si="11"/>
        <v>0</v>
      </c>
      <c r="BV55" s="67">
        <v>6</v>
      </c>
      <c r="BW55" s="67">
        <f t="shared" si="12"/>
        <v>0</v>
      </c>
      <c r="BX55" s="67">
        <v>7</v>
      </c>
      <c r="BY55" s="67">
        <f t="shared" si="13"/>
        <v>0</v>
      </c>
      <c r="BZ55" s="67">
        <v>8</v>
      </c>
      <c r="CA55" s="67">
        <f t="shared" si="14"/>
        <v>0</v>
      </c>
      <c r="CB55" s="67">
        <v>9</v>
      </c>
      <c r="CC55" s="67">
        <f t="shared" si="15"/>
        <v>0</v>
      </c>
      <c r="CD55" s="67">
        <v>10</v>
      </c>
      <c r="CE55" s="67">
        <f t="shared" si="16"/>
        <v>0</v>
      </c>
      <c r="CF55" s="67">
        <v>11</v>
      </c>
      <c r="CG55" s="67">
        <f t="shared" si="17"/>
        <v>0</v>
      </c>
      <c r="CH55" s="67">
        <v>12</v>
      </c>
      <c r="CI55" s="67">
        <f t="shared" si="18"/>
        <v>0</v>
      </c>
      <c r="CJ55" s="67">
        <v>13</v>
      </c>
      <c r="CK55" s="67">
        <f t="shared" si="19"/>
        <v>0</v>
      </c>
      <c r="CL55" s="67">
        <v>14</v>
      </c>
      <c r="CM55" s="67">
        <f t="shared" si="20"/>
        <v>0</v>
      </c>
      <c r="CN55" s="67">
        <v>15</v>
      </c>
      <c r="CO55" s="67">
        <f t="shared" si="21"/>
        <v>0</v>
      </c>
      <c r="CP55" s="67">
        <v>16</v>
      </c>
      <c r="CQ55" s="67">
        <f t="shared" si="22"/>
        <v>0</v>
      </c>
      <c r="CR55" s="67">
        <v>17</v>
      </c>
      <c r="CS55" s="67">
        <f t="shared" si="23"/>
        <v>0</v>
      </c>
      <c r="CT55" s="83">
        <v>18</v>
      </c>
    </row>
    <row r="56" spans="1:98" x14ac:dyDescent="0.25">
      <c r="A56" s="49"/>
      <c r="B56" s="65">
        <v>54</v>
      </c>
      <c r="C56" s="76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9"/>
      <c r="U56" s="54">
        <f t="shared" si="27"/>
        <v>0</v>
      </c>
      <c r="V56" s="54">
        <f t="shared" si="27"/>
        <v>0</v>
      </c>
      <c r="W56" s="54">
        <f t="shared" si="27"/>
        <v>0</v>
      </c>
      <c r="X56" s="54">
        <f t="shared" si="27"/>
        <v>0</v>
      </c>
      <c r="Y56" s="54">
        <f t="shared" si="27"/>
        <v>0</v>
      </c>
      <c r="Z56" s="54">
        <f t="shared" si="27"/>
        <v>0</v>
      </c>
      <c r="AA56" s="54">
        <f t="shared" si="27"/>
        <v>0</v>
      </c>
      <c r="AB56" s="54">
        <f t="shared" si="29"/>
        <v>0</v>
      </c>
      <c r="AC56" s="54">
        <f t="shared" si="29"/>
        <v>0</v>
      </c>
      <c r="AD56" s="54">
        <f t="shared" si="29"/>
        <v>0</v>
      </c>
      <c r="AE56" s="54">
        <f t="shared" si="29"/>
        <v>0</v>
      </c>
      <c r="AF56" s="54">
        <f t="shared" si="29"/>
        <v>0</v>
      </c>
      <c r="AG56" s="54">
        <f t="shared" si="29"/>
        <v>0</v>
      </c>
      <c r="AH56" s="54">
        <f t="shared" si="29"/>
        <v>0</v>
      </c>
      <c r="AI56" s="54">
        <f t="shared" si="29"/>
        <v>0</v>
      </c>
      <c r="AJ56" s="54">
        <f t="shared" si="29"/>
        <v>0</v>
      </c>
      <c r="AK56" s="54">
        <f t="shared" si="29"/>
        <v>0</v>
      </c>
      <c r="AL56" s="54">
        <f t="shared" si="29"/>
        <v>0</v>
      </c>
      <c r="AM56" s="70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K56" s="67">
        <f t="shared" si="6"/>
        <v>0</v>
      </c>
      <c r="BL56" s="67">
        <v>1</v>
      </c>
      <c r="BM56" s="67">
        <f t="shared" si="7"/>
        <v>0</v>
      </c>
      <c r="BN56" s="67">
        <v>2</v>
      </c>
      <c r="BO56" s="67">
        <f t="shared" si="8"/>
        <v>0</v>
      </c>
      <c r="BP56" s="67">
        <v>3</v>
      </c>
      <c r="BQ56" s="67">
        <f t="shared" si="9"/>
        <v>0</v>
      </c>
      <c r="BR56" s="67">
        <v>4</v>
      </c>
      <c r="BS56" s="67">
        <f t="shared" si="10"/>
        <v>0</v>
      </c>
      <c r="BT56" s="67">
        <v>5</v>
      </c>
      <c r="BU56" s="67">
        <f t="shared" si="11"/>
        <v>0</v>
      </c>
      <c r="BV56" s="67">
        <v>6</v>
      </c>
      <c r="BW56" s="67">
        <f t="shared" si="12"/>
        <v>0</v>
      </c>
      <c r="BX56" s="67">
        <v>7</v>
      </c>
      <c r="BY56" s="67">
        <f t="shared" si="13"/>
        <v>0</v>
      </c>
      <c r="BZ56" s="67">
        <v>8</v>
      </c>
      <c r="CA56" s="67">
        <f t="shared" si="14"/>
        <v>0</v>
      </c>
      <c r="CB56" s="67">
        <v>9</v>
      </c>
      <c r="CC56" s="67">
        <f t="shared" si="15"/>
        <v>0</v>
      </c>
      <c r="CD56" s="67">
        <v>10</v>
      </c>
      <c r="CE56" s="67">
        <f t="shared" si="16"/>
        <v>0</v>
      </c>
      <c r="CF56" s="67">
        <v>11</v>
      </c>
      <c r="CG56" s="67">
        <f t="shared" si="17"/>
        <v>0</v>
      </c>
      <c r="CH56" s="67">
        <v>12</v>
      </c>
      <c r="CI56" s="67">
        <f t="shared" si="18"/>
        <v>0</v>
      </c>
      <c r="CJ56" s="67">
        <v>13</v>
      </c>
      <c r="CK56" s="67">
        <f t="shared" si="19"/>
        <v>0</v>
      </c>
      <c r="CL56" s="67">
        <v>14</v>
      </c>
      <c r="CM56" s="67">
        <f t="shared" si="20"/>
        <v>0</v>
      </c>
      <c r="CN56" s="67">
        <v>15</v>
      </c>
      <c r="CO56" s="67">
        <f t="shared" si="21"/>
        <v>0</v>
      </c>
      <c r="CP56" s="67">
        <v>16</v>
      </c>
      <c r="CQ56" s="67">
        <f t="shared" si="22"/>
        <v>0</v>
      </c>
      <c r="CR56" s="67">
        <v>17</v>
      </c>
      <c r="CS56" s="67">
        <f t="shared" si="23"/>
        <v>0</v>
      </c>
      <c r="CT56" s="83">
        <v>18</v>
      </c>
    </row>
    <row r="57" spans="1:98" x14ac:dyDescent="0.25">
      <c r="A57" s="49"/>
      <c r="B57" s="65">
        <v>55</v>
      </c>
      <c r="C57" s="76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9"/>
      <c r="U57" s="54">
        <f t="shared" si="27"/>
        <v>0</v>
      </c>
      <c r="V57" s="54">
        <f t="shared" si="27"/>
        <v>0</v>
      </c>
      <c r="W57" s="54">
        <f t="shared" si="27"/>
        <v>0</v>
      </c>
      <c r="X57" s="54">
        <f t="shared" si="27"/>
        <v>0</v>
      </c>
      <c r="Y57" s="54">
        <f t="shared" si="27"/>
        <v>0</v>
      </c>
      <c r="Z57" s="54">
        <f t="shared" si="27"/>
        <v>0</v>
      </c>
      <c r="AA57" s="54">
        <f t="shared" si="27"/>
        <v>0</v>
      </c>
      <c r="AB57" s="54">
        <f t="shared" si="29"/>
        <v>0</v>
      </c>
      <c r="AC57" s="54">
        <f t="shared" si="29"/>
        <v>0</v>
      </c>
      <c r="AD57" s="54">
        <f t="shared" si="29"/>
        <v>0</v>
      </c>
      <c r="AE57" s="54">
        <f t="shared" si="29"/>
        <v>0</v>
      </c>
      <c r="AF57" s="54">
        <f t="shared" si="29"/>
        <v>0</v>
      </c>
      <c r="AG57" s="54">
        <f t="shared" si="29"/>
        <v>0</v>
      </c>
      <c r="AH57" s="54">
        <f t="shared" si="29"/>
        <v>0</v>
      </c>
      <c r="AI57" s="54">
        <f t="shared" si="29"/>
        <v>0</v>
      </c>
      <c r="AJ57" s="54">
        <f t="shared" si="29"/>
        <v>0</v>
      </c>
      <c r="AK57" s="54">
        <f t="shared" si="29"/>
        <v>0</v>
      </c>
      <c r="AL57" s="54">
        <f t="shared" si="29"/>
        <v>0</v>
      </c>
      <c r="AM57" s="70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K57" s="67">
        <f t="shared" si="6"/>
        <v>0</v>
      </c>
      <c r="BL57" s="67">
        <v>1</v>
      </c>
      <c r="BM57" s="67">
        <f t="shared" si="7"/>
        <v>0</v>
      </c>
      <c r="BN57" s="67">
        <v>2</v>
      </c>
      <c r="BO57" s="67">
        <f t="shared" si="8"/>
        <v>0</v>
      </c>
      <c r="BP57" s="67">
        <v>3</v>
      </c>
      <c r="BQ57" s="67">
        <f t="shared" si="9"/>
        <v>0</v>
      </c>
      <c r="BR57" s="67">
        <v>4</v>
      </c>
      <c r="BS57" s="67">
        <f t="shared" si="10"/>
        <v>0</v>
      </c>
      <c r="BT57" s="67">
        <v>5</v>
      </c>
      <c r="BU57" s="67">
        <f t="shared" si="11"/>
        <v>0</v>
      </c>
      <c r="BV57" s="67">
        <v>6</v>
      </c>
      <c r="BW57" s="67">
        <f t="shared" si="12"/>
        <v>0</v>
      </c>
      <c r="BX57" s="67">
        <v>7</v>
      </c>
      <c r="BY57" s="67">
        <f t="shared" si="13"/>
        <v>0</v>
      </c>
      <c r="BZ57" s="67">
        <v>8</v>
      </c>
      <c r="CA57" s="67">
        <f t="shared" si="14"/>
        <v>0</v>
      </c>
      <c r="CB57" s="67">
        <v>9</v>
      </c>
      <c r="CC57" s="67">
        <f t="shared" si="15"/>
        <v>0</v>
      </c>
      <c r="CD57" s="67">
        <v>10</v>
      </c>
      <c r="CE57" s="67">
        <f t="shared" si="16"/>
        <v>0</v>
      </c>
      <c r="CF57" s="67">
        <v>11</v>
      </c>
      <c r="CG57" s="67">
        <f t="shared" si="17"/>
        <v>0</v>
      </c>
      <c r="CH57" s="67">
        <v>12</v>
      </c>
      <c r="CI57" s="67">
        <f t="shared" si="18"/>
        <v>0</v>
      </c>
      <c r="CJ57" s="67">
        <v>13</v>
      </c>
      <c r="CK57" s="67">
        <f t="shared" si="19"/>
        <v>0</v>
      </c>
      <c r="CL57" s="67">
        <v>14</v>
      </c>
      <c r="CM57" s="67">
        <f t="shared" si="20"/>
        <v>0</v>
      </c>
      <c r="CN57" s="67">
        <v>15</v>
      </c>
      <c r="CO57" s="67">
        <f t="shared" si="21"/>
        <v>0</v>
      </c>
      <c r="CP57" s="67">
        <v>16</v>
      </c>
      <c r="CQ57" s="67">
        <f t="shared" si="22"/>
        <v>0</v>
      </c>
      <c r="CR57" s="67">
        <v>17</v>
      </c>
      <c r="CS57" s="67">
        <f t="shared" si="23"/>
        <v>0</v>
      </c>
      <c r="CT57" s="83">
        <v>18</v>
      </c>
    </row>
    <row r="58" spans="1:98" x14ac:dyDescent="0.25">
      <c r="A58" s="49"/>
      <c r="B58" s="65">
        <v>56</v>
      </c>
      <c r="C58" s="76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54">
        <f t="shared" si="27"/>
        <v>0</v>
      </c>
      <c r="V58" s="54">
        <f t="shared" si="27"/>
        <v>0</v>
      </c>
      <c r="W58" s="54">
        <f t="shared" si="27"/>
        <v>0</v>
      </c>
      <c r="X58" s="54">
        <f t="shared" si="27"/>
        <v>0</v>
      </c>
      <c r="Y58" s="54">
        <f t="shared" si="27"/>
        <v>0</v>
      </c>
      <c r="Z58" s="54">
        <f t="shared" si="27"/>
        <v>0</v>
      </c>
      <c r="AA58" s="54">
        <f t="shared" si="27"/>
        <v>0</v>
      </c>
      <c r="AB58" s="54">
        <f t="shared" si="27"/>
        <v>0</v>
      </c>
      <c r="AC58" s="54">
        <f t="shared" si="27"/>
        <v>0</v>
      </c>
      <c r="AD58" s="54">
        <f t="shared" si="29"/>
        <v>0</v>
      </c>
      <c r="AE58" s="54">
        <f t="shared" si="29"/>
        <v>0</v>
      </c>
      <c r="AF58" s="54">
        <f t="shared" si="29"/>
        <v>0</v>
      </c>
      <c r="AG58" s="54">
        <f t="shared" si="29"/>
        <v>0</v>
      </c>
      <c r="AH58" s="54">
        <f t="shared" si="29"/>
        <v>0</v>
      </c>
      <c r="AI58" s="54">
        <f t="shared" si="29"/>
        <v>0</v>
      </c>
      <c r="AJ58" s="54">
        <f t="shared" si="29"/>
        <v>0</v>
      </c>
      <c r="AK58" s="54">
        <f t="shared" si="29"/>
        <v>0</v>
      </c>
      <c r="AL58" s="54">
        <f t="shared" si="29"/>
        <v>0</v>
      </c>
      <c r="AM58" s="70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K58" s="67">
        <f t="shared" si="6"/>
        <v>0</v>
      </c>
      <c r="BL58" s="67">
        <v>1</v>
      </c>
      <c r="BM58" s="67">
        <f t="shared" si="7"/>
        <v>0</v>
      </c>
      <c r="BN58" s="67">
        <v>2</v>
      </c>
      <c r="BO58" s="67">
        <f t="shared" si="8"/>
        <v>0</v>
      </c>
      <c r="BP58" s="67">
        <v>3</v>
      </c>
      <c r="BQ58" s="67">
        <f t="shared" si="9"/>
        <v>0</v>
      </c>
      <c r="BR58" s="67">
        <v>4</v>
      </c>
      <c r="BS58" s="67">
        <f t="shared" si="10"/>
        <v>0</v>
      </c>
      <c r="BT58" s="67">
        <v>5</v>
      </c>
      <c r="BU58" s="67">
        <f t="shared" si="11"/>
        <v>0</v>
      </c>
      <c r="BV58" s="67">
        <v>6</v>
      </c>
      <c r="BW58" s="67">
        <f t="shared" si="12"/>
        <v>0</v>
      </c>
      <c r="BX58" s="67">
        <v>7</v>
      </c>
      <c r="BY58" s="67">
        <f t="shared" si="13"/>
        <v>0</v>
      </c>
      <c r="BZ58" s="67">
        <v>8</v>
      </c>
      <c r="CA58" s="67">
        <f t="shared" si="14"/>
        <v>0</v>
      </c>
      <c r="CB58" s="67">
        <v>9</v>
      </c>
      <c r="CC58" s="67">
        <f t="shared" si="15"/>
        <v>0</v>
      </c>
      <c r="CD58" s="67">
        <v>10</v>
      </c>
      <c r="CE58" s="67">
        <f t="shared" si="16"/>
        <v>0</v>
      </c>
      <c r="CF58" s="67">
        <v>11</v>
      </c>
      <c r="CG58" s="67">
        <f t="shared" si="17"/>
        <v>0</v>
      </c>
      <c r="CH58" s="67">
        <v>12</v>
      </c>
      <c r="CI58" s="67">
        <f t="shared" si="18"/>
        <v>0</v>
      </c>
      <c r="CJ58" s="67">
        <v>13</v>
      </c>
      <c r="CK58" s="67">
        <f t="shared" si="19"/>
        <v>0</v>
      </c>
      <c r="CL58" s="67">
        <v>14</v>
      </c>
      <c r="CM58" s="67">
        <f t="shared" si="20"/>
        <v>0</v>
      </c>
      <c r="CN58" s="67">
        <v>15</v>
      </c>
      <c r="CO58" s="67">
        <f t="shared" si="21"/>
        <v>0</v>
      </c>
      <c r="CP58" s="67">
        <v>16</v>
      </c>
      <c r="CQ58" s="67">
        <f t="shared" si="22"/>
        <v>0</v>
      </c>
      <c r="CR58" s="67">
        <v>17</v>
      </c>
      <c r="CS58" s="67">
        <f t="shared" si="23"/>
        <v>0</v>
      </c>
      <c r="CT58" s="83">
        <v>18</v>
      </c>
    </row>
    <row r="59" spans="1:98" x14ac:dyDescent="0.25">
      <c r="A59" s="49"/>
      <c r="B59" s="65">
        <v>57</v>
      </c>
      <c r="C59" s="76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9"/>
      <c r="U59" s="54">
        <f t="shared" si="27"/>
        <v>0</v>
      </c>
      <c r="V59" s="54">
        <f t="shared" si="27"/>
        <v>0</v>
      </c>
      <c r="W59" s="54">
        <f t="shared" si="27"/>
        <v>0</v>
      </c>
      <c r="X59" s="54">
        <f t="shared" si="27"/>
        <v>0</v>
      </c>
      <c r="Y59" s="54">
        <f t="shared" si="27"/>
        <v>0</v>
      </c>
      <c r="Z59" s="54">
        <f t="shared" si="27"/>
        <v>0</v>
      </c>
      <c r="AA59" s="54">
        <f t="shared" si="27"/>
        <v>0</v>
      </c>
      <c r="AB59" s="54">
        <f t="shared" si="27"/>
        <v>0</v>
      </c>
      <c r="AC59" s="54">
        <f t="shared" si="27"/>
        <v>0</v>
      </c>
      <c r="AD59" s="54">
        <f t="shared" si="29"/>
        <v>0</v>
      </c>
      <c r="AE59" s="54">
        <f t="shared" si="29"/>
        <v>0</v>
      </c>
      <c r="AF59" s="54">
        <f t="shared" si="29"/>
        <v>0</v>
      </c>
      <c r="AG59" s="54">
        <f t="shared" si="29"/>
        <v>0</v>
      </c>
      <c r="AH59" s="54">
        <f t="shared" si="29"/>
        <v>0</v>
      </c>
      <c r="AI59" s="54">
        <f t="shared" si="29"/>
        <v>0</v>
      </c>
      <c r="AJ59" s="54">
        <f t="shared" si="29"/>
        <v>0</v>
      </c>
      <c r="AK59" s="54">
        <f t="shared" si="29"/>
        <v>0</v>
      </c>
      <c r="AL59" s="54">
        <f t="shared" si="29"/>
        <v>0</v>
      </c>
      <c r="AM59" s="70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K59" s="67">
        <f t="shared" si="6"/>
        <v>0</v>
      </c>
      <c r="BL59" s="67">
        <v>1</v>
      </c>
      <c r="BM59" s="67">
        <f t="shared" si="7"/>
        <v>0</v>
      </c>
      <c r="BN59" s="67">
        <v>2</v>
      </c>
      <c r="BO59" s="67">
        <f t="shared" si="8"/>
        <v>0</v>
      </c>
      <c r="BP59" s="67">
        <v>3</v>
      </c>
      <c r="BQ59" s="67">
        <f t="shared" si="9"/>
        <v>0</v>
      </c>
      <c r="BR59" s="67">
        <v>4</v>
      </c>
      <c r="BS59" s="67">
        <f t="shared" si="10"/>
        <v>0</v>
      </c>
      <c r="BT59" s="67">
        <v>5</v>
      </c>
      <c r="BU59" s="67">
        <f t="shared" si="11"/>
        <v>0</v>
      </c>
      <c r="BV59" s="67">
        <v>6</v>
      </c>
      <c r="BW59" s="67">
        <f t="shared" si="12"/>
        <v>0</v>
      </c>
      <c r="BX59" s="67">
        <v>7</v>
      </c>
      <c r="BY59" s="67">
        <f t="shared" si="13"/>
        <v>0</v>
      </c>
      <c r="BZ59" s="67">
        <v>8</v>
      </c>
      <c r="CA59" s="67">
        <f t="shared" si="14"/>
        <v>0</v>
      </c>
      <c r="CB59" s="67">
        <v>9</v>
      </c>
      <c r="CC59" s="67">
        <f t="shared" si="15"/>
        <v>0</v>
      </c>
      <c r="CD59" s="67">
        <v>10</v>
      </c>
      <c r="CE59" s="67">
        <f t="shared" si="16"/>
        <v>0</v>
      </c>
      <c r="CF59" s="67">
        <v>11</v>
      </c>
      <c r="CG59" s="67">
        <f t="shared" si="17"/>
        <v>0</v>
      </c>
      <c r="CH59" s="67">
        <v>12</v>
      </c>
      <c r="CI59" s="67">
        <f t="shared" si="18"/>
        <v>0</v>
      </c>
      <c r="CJ59" s="67">
        <v>13</v>
      </c>
      <c r="CK59" s="67">
        <f t="shared" si="19"/>
        <v>0</v>
      </c>
      <c r="CL59" s="67">
        <v>14</v>
      </c>
      <c r="CM59" s="67">
        <f t="shared" si="20"/>
        <v>0</v>
      </c>
      <c r="CN59" s="67">
        <v>15</v>
      </c>
      <c r="CO59" s="67">
        <f t="shared" si="21"/>
        <v>0</v>
      </c>
      <c r="CP59" s="67">
        <v>16</v>
      </c>
      <c r="CQ59" s="67">
        <f t="shared" si="22"/>
        <v>0</v>
      </c>
      <c r="CR59" s="67">
        <v>17</v>
      </c>
      <c r="CS59" s="67">
        <f t="shared" si="23"/>
        <v>0</v>
      </c>
      <c r="CT59" s="83">
        <v>18</v>
      </c>
    </row>
    <row r="60" spans="1:98" x14ac:dyDescent="0.25">
      <c r="A60" s="49"/>
      <c r="B60" s="65">
        <v>58</v>
      </c>
      <c r="C60" s="76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9"/>
      <c r="U60" s="54">
        <f t="shared" si="27"/>
        <v>0</v>
      </c>
      <c r="V60" s="54">
        <f t="shared" si="27"/>
        <v>0</v>
      </c>
      <c r="W60" s="54">
        <f t="shared" si="27"/>
        <v>0</v>
      </c>
      <c r="X60" s="54">
        <f t="shared" si="27"/>
        <v>0</v>
      </c>
      <c r="Y60" s="54">
        <f t="shared" si="27"/>
        <v>0</v>
      </c>
      <c r="Z60" s="54">
        <f t="shared" si="27"/>
        <v>0</v>
      </c>
      <c r="AA60" s="54">
        <f t="shared" si="27"/>
        <v>0</v>
      </c>
      <c r="AB60" s="54">
        <f t="shared" si="27"/>
        <v>0</v>
      </c>
      <c r="AC60" s="54">
        <f t="shared" si="27"/>
        <v>0</v>
      </c>
      <c r="AD60" s="54">
        <f t="shared" si="27"/>
        <v>0</v>
      </c>
      <c r="AE60" s="54">
        <f t="shared" si="27"/>
        <v>0</v>
      </c>
      <c r="AF60" s="54">
        <f t="shared" si="27"/>
        <v>0</v>
      </c>
      <c r="AG60" s="54">
        <f t="shared" si="27"/>
        <v>0</v>
      </c>
      <c r="AH60" s="54">
        <f t="shared" si="27"/>
        <v>0</v>
      </c>
      <c r="AI60" s="54">
        <f t="shared" si="27"/>
        <v>0</v>
      </c>
      <c r="AJ60" s="54">
        <f t="shared" si="27"/>
        <v>0</v>
      </c>
      <c r="AK60" s="54">
        <f t="shared" si="29"/>
        <v>0</v>
      </c>
      <c r="AL60" s="54">
        <f t="shared" si="29"/>
        <v>0</v>
      </c>
      <c r="AM60" s="70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K60" s="67">
        <f t="shared" si="6"/>
        <v>0</v>
      </c>
      <c r="BL60" s="67">
        <v>1</v>
      </c>
      <c r="BM60" s="67">
        <f t="shared" si="7"/>
        <v>0</v>
      </c>
      <c r="BN60" s="67">
        <v>2</v>
      </c>
      <c r="BO60" s="67">
        <f t="shared" si="8"/>
        <v>0</v>
      </c>
      <c r="BP60" s="67">
        <v>3</v>
      </c>
      <c r="BQ60" s="67">
        <f t="shared" si="9"/>
        <v>0</v>
      </c>
      <c r="BR60" s="67">
        <v>4</v>
      </c>
      <c r="BS60" s="67">
        <f t="shared" si="10"/>
        <v>0</v>
      </c>
      <c r="BT60" s="67">
        <v>5</v>
      </c>
      <c r="BU60" s="67">
        <f t="shared" si="11"/>
        <v>0</v>
      </c>
      <c r="BV60" s="67">
        <v>6</v>
      </c>
      <c r="BW60" s="67">
        <f t="shared" si="12"/>
        <v>0</v>
      </c>
      <c r="BX60" s="67">
        <v>7</v>
      </c>
      <c r="BY60" s="67">
        <f t="shared" si="13"/>
        <v>0</v>
      </c>
      <c r="BZ60" s="67">
        <v>8</v>
      </c>
      <c r="CA60" s="67">
        <f t="shared" si="14"/>
        <v>0</v>
      </c>
      <c r="CB60" s="67">
        <v>9</v>
      </c>
      <c r="CC60" s="67">
        <f t="shared" si="15"/>
        <v>0</v>
      </c>
      <c r="CD60" s="67">
        <v>10</v>
      </c>
      <c r="CE60" s="67">
        <f t="shared" si="16"/>
        <v>0</v>
      </c>
      <c r="CF60" s="67">
        <v>11</v>
      </c>
      <c r="CG60" s="67">
        <f t="shared" si="17"/>
        <v>0</v>
      </c>
      <c r="CH60" s="67">
        <v>12</v>
      </c>
      <c r="CI60" s="67">
        <f t="shared" si="18"/>
        <v>0</v>
      </c>
      <c r="CJ60" s="67">
        <v>13</v>
      </c>
      <c r="CK60" s="67">
        <f t="shared" si="19"/>
        <v>0</v>
      </c>
      <c r="CL60" s="67">
        <v>14</v>
      </c>
      <c r="CM60" s="67">
        <f t="shared" si="20"/>
        <v>0</v>
      </c>
      <c r="CN60" s="67">
        <v>15</v>
      </c>
      <c r="CO60" s="67">
        <f t="shared" si="21"/>
        <v>0</v>
      </c>
      <c r="CP60" s="67">
        <v>16</v>
      </c>
      <c r="CQ60" s="67">
        <f t="shared" si="22"/>
        <v>0</v>
      </c>
      <c r="CR60" s="67">
        <v>17</v>
      </c>
      <c r="CS60" s="67">
        <f t="shared" si="23"/>
        <v>0</v>
      </c>
      <c r="CT60" s="83">
        <v>18</v>
      </c>
    </row>
    <row r="61" spans="1:98" x14ac:dyDescent="0.25">
      <c r="A61" s="49"/>
      <c r="B61" s="65">
        <v>59</v>
      </c>
      <c r="C61" s="76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9"/>
      <c r="U61" s="54">
        <f t="shared" si="27"/>
        <v>0</v>
      </c>
      <c r="V61" s="54">
        <f t="shared" si="27"/>
        <v>0</v>
      </c>
      <c r="W61" s="54">
        <f t="shared" si="27"/>
        <v>0</v>
      </c>
      <c r="X61" s="54">
        <f t="shared" si="27"/>
        <v>0</v>
      </c>
      <c r="Y61" s="54">
        <f t="shared" si="27"/>
        <v>0</v>
      </c>
      <c r="Z61" s="54">
        <f t="shared" si="27"/>
        <v>0</v>
      </c>
      <c r="AA61" s="54">
        <f t="shared" si="27"/>
        <v>0</v>
      </c>
      <c r="AB61" s="54">
        <f t="shared" si="27"/>
        <v>0</v>
      </c>
      <c r="AC61" s="54">
        <f t="shared" si="27"/>
        <v>0</v>
      </c>
      <c r="AD61" s="54">
        <f t="shared" si="27"/>
        <v>0</v>
      </c>
      <c r="AE61" s="54">
        <f t="shared" si="27"/>
        <v>0</v>
      </c>
      <c r="AF61" s="54">
        <f t="shared" si="27"/>
        <v>0</v>
      </c>
      <c r="AG61" s="54">
        <f t="shared" si="27"/>
        <v>0</v>
      </c>
      <c r="AH61" s="54">
        <f t="shared" si="27"/>
        <v>0</v>
      </c>
      <c r="AI61" s="54">
        <f t="shared" si="27"/>
        <v>0</v>
      </c>
      <c r="AJ61" s="54">
        <f t="shared" si="27"/>
        <v>0</v>
      </c>
      <c r="AK61" s="54">
        <f t="shared" si="29"/>
        <v>0</v>
      </c>
      <c r="AL61" s="54">
        <f t="shared" si="29"/>
        <v>0</v>
      </c>
      <c r="AM61" s="70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K61" s="67">
        <f t="shared" si="6"/>
        <v>0</v>
      </c>
      <c r="BL61" s="67">
        <v>1</v>
      </c>
      <c r="BM61" s="67">
        <f t="shared" si="7"/>
        <v>0</v>
      </c>
      <c r="BN61" s="67">
        <v>2</v>
      </c>
      <c r="BO61" s="67">
        <f t="shared" si="8"/>
        <v>0</v>
      </c>
      <c r="BP61" s="67">
        <v>3</v>
      </c>
      <c r="BQ61" s="67">
        <f t="shared" si="9"/>
        <v>0</v>
      </c>
      <c r="BR61" s="67">
        <v>4</v>
      </c>
      <c r="BS61" s="67">
        <f t="shared" si="10"/>
        <v>0</v>
      </c>
      <c r="BT61" s="67">
        <v>5</v>
      </c>
      <c r="BU61" s="67">
        <f t="shared" si="11"/>
        <v>0</v>
      </c>
      <c r="BV61" s="67">
        <v>6</v>
      </c>
      <c r="BW61" s="67">
        <f t="shared" si="12"/>
        <v>0</v>
      </c>
      <c r="BX61" s="67">
        <v>7</v>
      </c>
      <c r="BY61" s="67">
        <f t="shared" si="13"/>
        <v>0</v>
      </c>
      <c r="BZ61" s="67">
        <v>8</v>
      </c>
      <c r="CA61" s="67">
        <f t="shared" si="14"/>
        <v>0</v>
      </c>
      <c r="CB61" s="67">
        <v>9</v>
      </c>
      <c r="CC61" s="67">
        <f t="shared" si="15"/>
        <v>0</v>
      </c>
      <c r="CD61" s="67">
        <v>10</v>
      </c>
      <c r="CE61" s="67">
        <f t="shared" si="16"/>
        <v>0</v>
      </c>
      <c r="CF61" s="67">
        <v>11</v>
      </c>
      <c r="CG61" s="67">
        <f t="shared" si="17"/>
        <v>0</v>
      </c>
      <c r="CH61" s="67">
        <v>12</v>
      </c>
      <c r="CI61" s="67">
        <f t="shared" si="18"/>
        <v>0</v>
      </c>
      <c r="CJ61" s="67">
        <v>13</v>
      </c>
      <c r="CK61" s="67">
        <f t="shared" si="19"/>
        <v>0</v>
      </c>
      <c r="CL61" s="67">
        <v>14</v>
      </c>
      <c r="CM61" s="67">
        <f t="shared" si="20"/>
        <v>0</v>
      </c>
      <c r="CN61" s="67">
        <v>15</v>
      </c>
      <c r="CO61" s="67">
        <f t="shared" si="21"/>
        <v>0</v>
      </c>
      <c r="CP61" s="67">
        <v>16</v>
      </c>
      <c r="CQ61" s="67">
        <f t="shared" si="22"/>
        <v>0</v>
      </c>
      <c r="CR61" s="67">
        <v>17</v>
      </c>
      <c r="CS61" s="67">
        <f t="shared" si="23"/>
        <v>0</v>
      </c>
      <c r="CT61" s="83">
        <v>18</v>
      </c>
    </row>
    <row r="62" spans="1:98" x14ac:dyDescent="0.25">
      <c r="A62" s="49"/>
      <c r="B62" s="65">
        <v>60</v>
      </c>
      <c r="C62" s="76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9"/>
      <c r="U62" s="54">
        <f t="shared" si="27"/>
        <v>0</v>
      </c>
      <c r="V62" s="54">
        <f t="shared" si="27"/>
        <v>0</v>
      </c>
      <c r="W62" s="54">
        <f t="shared" si="27"/>
        <v>0</v>
      </c>
      <c r="X62" s="54">
        <f t="shared" si="27"/>
        <v>0</v>
      </c>
      <c r="Y62" s="54">
        <f t="shared" si="27"/>
        <v>0</v>
      </c>
      <c r="Z62" s="54">
        <f t="shared" si="27"/>
        <v>0</v>
      </c>
      <c r="AA62" s="54">
        <f t="shared" si="27"/>
        <v>0</v>
      </c>
      <c r="AB62" s="54">
        <f t="shared" si="27"/>
        <v>0</v>
      </c>
      <c r="AC62" s="54">
        <f t="shared" si="27"/>
        <v>0</v>
      </c>
      <c r="AD62" s="54">
        <f t="shared" si="29"/>
        <v>0</v>
      </c>
      <c r="AE62" s="54">
        <f t="shared" si="29"/>
        <v>0</v>
      </c>
      <c r="AF62" s="54">
        <f t="shared" si="29"/>
        <v>0</v>
      </c>
      <c r="AG62" s="54">
        <f t="shared" si="29"/>
        <v>0</v>
      </c>
      <c r="AH62" s="54">
        <f t="shared" si="29"/>
        <v>0</v>
      </c>
      <c r="AI62" s="54">
        <f t="shared" si="29"/>
        <v>0</v>
      </c>
      <c r="AJ62" s="54">
        <f t="shared" si="29"/>
        <v>0</v>
      </c>
      <c r="AK62" s="54">
        <f t="shared" si="29"/>
        <v>0</v>
      </c>
      <c r="AL62" s="54">
        <f t="shared" si="29"/>
        <v>0</v>
      </c>
      <c r="AM62" s="70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K62" s="67">
        <f t="shared" si="6"/>
        <v>0</v>
      </c>
      <c r="BL62" s="67">
        <v>1</v>
      </c>
      <c r="BM62" s="67">
        <f t="shared" si="7"/>
        <v>0</v>
      </c>
      <c r="BN62" s="67">
        <v>2</v>
      </c>
      <c r="BO62" s="67">
        <f t="shared" si="8"/>
        <v>0</v>
      </c>
      <c r="BP62" s="67">
        <v>3</v>
      </c>
      <c r="BQ62" s="67">
        <f t="shared" si="9"/>
        <v>0</v>
      </c>
      <c r="BR62" s="67">
        <v>4</v>
      </c>
      <c r="BS62" s="67">
        <f t="shared" si="10"/>
        <v>0</v>
      </c>
      <c r="BT62" s="67">
        <v>5</v>
      </c>
      <c r="BU62" s="67">
        <f t="shared" si="11"/>
        <v>0</v>
      </c>
      <c r="BV62" s="67">
        <v>6</v>
      </c>
      <c r="BW62" s="67">
        <f t="shared" si="12"/>
        <v>0</v>
      </c>
      <c r="BX62" s="67">
        <v>7</v>
      </c>
      <c r="BY62" s="67">
        <f t="shared" si="13"/>
        <v>0</v>
      </c>
      <c r="BZ62" s="67">
        <v>8</v>
      </c>
      <c r="CA62" s="67">
        <f t="shared" si="14"/>
        <v>0</v>
      </c>
      <c r="CB62" s="67">
        <v>9</v>
      </c>
      <c r="CC62" s="67">
        <f t="shared" si="15"/>
        <v>0</v>
      </c>
      <c r="CD62" s="67">
        <v>10</v>
      </c>
      <c r="CE62" s="67">
        <f t="shared" si="16"/>
        <v>0</v>
      </c>
      <c r="CF62" s="67">
        <v>11</v>
      </c>
      <c r="CG62" s="67">
        <f t="shared" si="17"/>
        <v>0</v>
      </c>
      <c r="CH62" s="67">
        <v>12</v>
      </c>
      <c r="CI62" s="67">
        <f t="shared" si="18"/>
        <v>0</v>
      </c>
      <c r="CJ62" s="67">
        <v>13</v>
      </c>
      <c r="CK62" s="67">
        <f t="shared" si="19"/>
        <v>0</v>
      </c>
      <c r="CL62" s="67">
        <v>14</v>
      </c>
      <c r="CM62" s="67">
        <f t="shared" si="20"/>
        <v>0</v>
      </c>
      <c r="CN62" s="67">
        <v>15</v>
      </c>
      <c r="CO62" s="67">
        <f t="shared" si="21"/>
        <v>0</v>
      </c>
      <c r="CP62" s="67">
        <v>16</v>
      </c>
      <c r="CQ62" s="67">
        <f t="shared" si="22"/>
        <v>0</v>
      </c>
      <c r="CR62" s="67">
        <v>17</v>
      </c>
      <c r="CS62" s="67">
        <f t="shared" si="23"/>
        <v>0</v>
      </c>
      <c r="CT62" s="83">
        <v>18</v>
      </c>
    </row>
    <row r="63" spans="1:98" x14ac:dyDescent="0.25">
      <c r="A63" s="49"/>
      <c r="B63" s="65">
        <v>61</v>
      </c>
      <c r="C63" s="76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9"/>
      <c r="U63" s="54">
        <f t="shared" si="27"/>
        <v>0</v>
      </c>
      <c r="V63" s="54">
        <f t="shared" si="27"/>
        <v>0</v>
      </c>
      <c r="W63" s="54">
        <f t="shared" si="27"/>
        <v>0</v>
      </c>
      <c r="X63" s="54">
        <f t="shared" si="27"/>
        <v>0</v>
      </c>
      <c r="Y63" s="54">
        <f t="shared" si="27"/>
        <v>0</v>
      </c>
      <c r="Z63" s="54">
        <f t="shared" si="27"/>
        <v>0</v>
      </c>
      <c r="AA63" s="54">
        <f t="shared" si="27"/>
        <v>0</v>
      </c>
      <c r="AB63" s="54">
        <f t="shared" si="27"/>
        <v>0</v>
      </c>
      <c r="AC63" s="54">
        <f t="shared" ref="U63:AJ89" si="30">IF(K63="",0,LN(K63))</f>
        <v>0</v>
      </c>
      <c r="AD63" s="54">
        <f t="shared" si="29"/>
        <v>0</v>
      </c>
      <c r="AE63" s="54">
        <f t="shared" si="29"/>
        <v>0</v>
      </c>
      <c r="AF63" s="54">
        <f t="shared" si="29"/>
        <v>0</v>
      </c>
      <c r="AG63" s="54">
        <f t="shared" si="29"/>
        <v>0</v>
      </c>
      <c r="AH63" s="54">
        <f t="shared" si="29"/>
        <v>0</v>
      </c>
      <c r="AI63" s="54">
        <f t="shared" si="29"/>
        <v>0</v>
      </c>
      <c r="AJ63" s="54">
        <f t="shared" si="29"/>
        <v>0</v>
      </c>
      <c r="AK63" s="54">
        <f t="shared" si="29"/>
        <v>0</v>
      </c>
      <c r="AL63" s="54">
        <f t="shared" si="29"/>
        <v>0</v>
      </c>
      <c r="AM63" s="70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K63" s="67">
        <f t="shared" si="6"/>
        <v>0</v>
      </c>
      <c r="BL63" s="67">
        <v>1</v>
      </c>
      <c r="BM63" s="67">
        <f t="shared" si="7"/>
        <v>0</v>
      </c>
      <c r="BN63" s="67">
        <v>2</v>
      </c>
      <c r="BO63" s="67">
        <f t="shared" si="8"/>
        <v>0</v>
      </c>
      <c r="BP63" s="67">
        <v>3</v>
      </c>
      <c r="BQ63" s="67">
        <f t="shared" si="9"/>
        <v>0</v>
      </c>
      <c r="BR63" s="67">
        <v>4</v>
      </c>
      <c r="BS63" s="67">
        <f t="shared" si="10"/>
        <v>0</v>
      </c>
      <c r="BT63" s="67">
        <v>5</v>
      </c>
      <c r="BU63" s="67">
        <f t="shared" si="11"/>
        <v>0</v>
      </c>
      <c r="BV63" s="67">
        <v>6</v>
      </c>
      <c r="BW63" s="67">
        <f t="shared" si="12"/>
        <v>0</v>
      </c>
      <c r="BX63" s="67">
        <v>7</v>
      </c>
      <c r="BY63" s="67">
        <f t="shared" si="13"/>
        <v>0</v>
      </c>
      <c r="BZ63" s="67">
        <v>8</v>
      </c>
      <c r="CA63" s="67">
        <f t="shared" si="14"/>
        <v>0</v>
      </c>
      <c r="CB63" s="67">
        <v>9</v>
      </c>
      <c r="CC63" s="67">
        <f t="shared" si="15"/>
        <v>0</v>
      </c>
      <c r="CD63" s="67">
        <v>10</v>
      </c>
      <c r="CE63" s="67">
        <f t="shared" si="16"/>
        <v>0</v>
      </c>
      <c r="CF63" s="67">
        <v>11</v>
      </c>
      <c r="CG63" s="67">
        <f t="shared" si="17"/>
        <v>0</v>
      </c>
      <c r="CH63" s="67">
        <v>12</v>
      </c>
      <c r="CI63" s="67">
        <f t="shared" si="18"/>
        <v>0</v>
      </c>
      <c r="CJ63" s="67">
        <v>13</v>
      </c>
      <c r="CK63" s="67">
        <f t="shared" si="19"/>
        <v>0</v>
      </c>
      <c r="CL63" s="67">
        <v>14</v>
      </c>
      <c r="CM63" s="67">
        <f t="shared" si="20"/>
        <v>0</v>
      </c>
      <c r="CN63" s="67">
        <v>15</v>
      </c>
      <c r="CO63" s="67">
        <f t="shared" si="21"/>
        <v>0</v>
      </c>
      <c r="CP63" s="67">
        <v>16</v>
      </c>
      <c r="CQ63" s="67">
        <f t="shared" si="22"/>
        <v>0</v>
      </c>
      <c r="CR63" s="67">
        <v>17</v>
      </c>
      <c r="CS63" s="67">
        <f t="shared" si="23"/>
        <v>0</v>
      </c>
      <c r="CT63" s="83">
        <v>18</v>
      </c>
    </row>
    <row r="64" spans="1:98" x14ac:dyDescent="0.25">
      <c r="A64" s="49"/>
      <c r="B64" s="65">
        <v>62</v>
      </c>
      <c r="C64" s="76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9"/>
      <c r="U64" s="54">
        <f t="shared" si="30"/>
        <v>0</v>
      </c>
      <c r="V64" s="54">
        <f t="shared" si="30"/>
        <v>0</v>
      </c>
      <c r="W64" s="54">
        <f t="shared" si="30"/>
        <v>0</v>
      </c>
      <c r="X64" s="54">
        <f t="shared" si="30"/>
        <v>0</v>
      </c>
      <c r="Y64" s="54">
        <f t="shared" si="30"/>
        <v>0</v>
      </c>
      <c r="Z64" s="54">
        <f t="shared" si="30"/>
        <v>0</v>
      </c>
      <c r="AA64" s="54">
        <f t="shared" si="30"/>
        <v>0</v>
      </c>
      <c r="AB64" s="54">
        <f t="shared" si="30"/>
        <v>0</v>
      </c>
      <c r="AC64" s="54">
        <f t="shared" si="30"/>
        <v>0</v>
      </c>
      <c r="AD64" s="54">
        <f t="shared" si="29"/>
        <v>0</v>
      </c>
      <c r="AE64" s="54">
        <f t="shared" si="29"/>
        <v>0</v>
      </c>
      <c r="AF64" s="54">
        <f t="shared" si="29"/>
        <v>0</v>
      </c>
      <c r="AG64" s="54">
        <f t="shared" si="29"/>
        <v>0</v>
      </c>
      <c r="AH64" s="54">
        <f t="shared" si="29"/>
        <v>0</v>
      </c>
      <c r="AI64" s="54">
        <f t="shared" si="29"/>
        <v>0</v>
      </c>
      <c r="AJ64" s="54">
        <f t="shared" si="29"/>
        <v>0</v>
      </c>
      <c r="AK64" s="54">
        <f t="shared" si="29"/>
        <v>0</v>
      </c>
      <c r="AL64" s="54">
        <f t="shared" si="29"/>
        <v>0</v>
      </c>
      <c r="AM64" s="70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K64" s="67">
        <f t="shared" si="6"/>
        <v>0</v>
      </c>
      <c r="BL64" s="67">
        <v>1</v>
      </c>
      <c r="BM64" s="67">
        <f t="shared" si="7"/>
        <v>0</v>
      </c>
      <c r="BN64" s="67">
        <v>2</v>
      </c>
      <c r="BO64" s="67">
        <f t="shared" si="8"/>
        <v>0</v>
      </c>
      <c r="BP64" s="67">
        <v>3</v>
      </c>
      <c r="BQ64" s="67">
        <f t="shared" si="9"/>
        <v>0</v>
      </c>
      <c r="BR64" s="67">
        <v>4</v>
      </c>
      <c r="BS64" s="67">
        <f t="shared" si="10"/>
        <v>0</v>
      </c>
      <c r="BT64" s="67">
        <v>5</v>
      </c>
      <c r="BU64" s="67">
        <f t="shared" si="11"/>
        <v>0</v>
      </c>
      <c r="BV64" s="67">
        <v>6</v>
      </c>
      <c r="BW64" s="67">
        <f t="shared" si="12"/>
        <v>0</v>
      </c>
      <c r="BX64" s="67">
        <v>7</v>
      </c>
      <c r="BY64" s="67">
        <f t="shared" si="13"/>
        <v>0</v>
      </c>
      <c r="BZ64" s="67">
        <v>8</v>
      </c>
      <c r="CA64" s="67">
        <f t="shared" si="14"/>
        <v>0</v>
      </c>
      <c r="CB64" s="67">
        <v>9</v>
      </c>
      <c r="CC64" s="67">
        <f t="shared" si="15"/>
        <v>0</v>
      </c>
      <c r="CD64" s="67">
        <v>10</v>
      </c>
      <c r="CE64" s="67">
        <f t="shared" si="16"/>
        <v>0</v>
      </c>
      <c r="CF64" s="67">
        <v>11</v>
      </c>
      <c r="CG64" s="67">
        <f t="shared" si="17"/>
        <v>0</v>
      </c>
      <c r="CH64" s="67">
        <v>12</v>
      </c>
      <c r="CI64" s="67">
        <f t="shared" si="18"/>
        <v>0</v>
      </c>
      <c r="CJ64" s="67">
        <v>13</v>
      </c>
      <c r="CK64" s="67">
        <f t="shared" si="19"/>
        <v>0</v>
      </c>
      <c r="CL64" s="67">
        <v>14</v>
      </c>
      <c r="CM64" s="67">
        <f t="shared" si="20"/>
        <v>0</v>
      </c>
      <c r="CN64" s="67">
        <v>15</v>
      </c>
      <c r="CO64" s="67">
        <f t="shared" si="21"/>
        <v>0</v>
      </c>
      <c r="CP64" s="67">
        <v>16</v>
      </c>
      <c r="CQ64" s="67">
        <f t="shared" si="22"/>
        <v>0</v>
      </c>
      <c r="CR64" s="67">
        <v>17</v>
      </c>
      <c r="CS64" s="67">
        <f t="shared" si="23"/>
        <v>0</v>
      </c>
      <c r="CT64" s="83">
        <v>18</v>
      </c>
    </row>
    <row r="65" spans="1:98" x14ac:dyDescent="0.25">
      <c r="A65" s="49"/>
      <c r="B65" s="65">
        <v>63</v>
      </c>
      <c r="C65" s="76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9"/>
      <c r="U65" s="54">
        <f t="shared" si="30"/>
        <v>0</v>
      </c>
      <c r="V65" s="54">
        <f t="shared" si="30"/>
        <v>0</v>
      </c>
      <c r="W65" s="54">
        <f t="shared" si="30"/>
        <v>0</v>
      </c>
      <c r="X65" s="54">
        <f t="shared" si="30"/>
        <v>0</v>
      </c>
      <c r="Y65" s="54">
        <f t="shared" si="30"/>
        <v>0</v>
      </c>
      <c r="Z65" s="54">
        <f t="shared" si="30"/>
        <v>0</v>
      </c>
      <c r="AA65" s="54">
        <f t="shared" si="30"/>
        <v>0</v>
      </c>
      <c r="AB65" s="54">
        <f t="shared" si="30"/>
        <v>0</v>
      </c>
      <c r="AC65" s="54">
        <f t="shared" si="30"/>
        <v>0</v>
      </c>
      <c r="AD65" s="54">
        <f t="shared" si="29"/>
        <v>0</v>
      </c>
      <c r="AE65" s="54">
        <f t="shared" si="29"/>
        <v>0</v>
      </c>
      <c r="AF65" s="54">
        <f t="shared" si="29"/>
        <v>0</v>
      </c>
      <c r="AG65" s="54">
        <f t="shared" si="29"/>
        <v>0</v>
      </c>
      <c r="AH65" s="54">
        <f t="shared" si="29"/>
        <v>0</v>
      </c>
      <c r="AI65" s="54">
        <f t="shared" si="29"/>
        <v>0</v>
      </c>
      <c r="AJ65" s="54">
        <f t="shared" si="29"/>
        <v>0</v>
      </c>
      <c r="AK65" s="54">
        <f t="shared" si="29"/>
        <v>0</v>
      </c>
      <c r="AL65" s="54">
        <f t="shared" si="29"/>
        <v>0</v>
      </c>
      <c r="AM65" s="70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K65" s="67">
        <f t="shared" si="6"/>
        <v>0</v>
      </c>
      <c r="BL65" s="67">
        <v>1</v>
      </c>
      <c r="BM65" s="67">
        <f t="shared" si="7"/>
        <v>0</v>
      </c>
      <c r="BN65" s="67">
        <v>2</v>
      </c>
      <c r="BO65" s="67">
        <f t="shared" si="8"/>
        <v>0</v>
      </c>
      <c r="BP65" s="67">
        <v>3</v>
      </c>
      <c r="BQ65" s="67">
        <f t="shared" si="9"/>
        <v>0</v>
      </c>
      <c r="BR65" s="67">
        <v>4</v>
      </c>
      <c r="BS65" s="67">
        <f t="shared" si="10"/>
        <v>0</v>
      </c>
      <c r="BT65" s="67">
        <v>5</v>
      </c>
      <c r="BU65" s="67">
        <f t="shared" si="11"/>
        <v>0</v>
      </c>
      <c r="BV65" s="67">
        <v>6</v>
      </c>
      <c r="BW65" s="67">
        <f t="shared" si="12"/>
        <v>0</v>
      </c>
      <c r="BX65" s="67">
        <v>7</v>
      </c>
      <c r="BY65" s="67">
        <f t="shared" si="13"/>
        <v>0</v>
      </c>
      <c r="BZ65" s="67">
        <v>8</v>
      </c>
      <c r="CA65" s="67">
        <f t="shared" si="14"/>
        <v>0</v>
      </c>
      <c r="CB65" s="67">
        <v>9</v>
      </c>
      <c r="CC65" s="67">
        <f t="shared" si="15"/>
        <v>0</v>
      </c>
      <c r="CD65" s="67">
        <v>10</v>
      </c>
      <c r="CE65" s="67">
        <f t="shared" si="16"/>
        <v>0</v>
      </c>
      <c r="CF65" s="67">
        <v>11</v>
      </c>
      <c r="CG65" s="67">
        <f t="shared" si="17"/>
        <v>0</v>
      </c>
      <c r="CH65" s="67">
        <v>12</v>
      </c>
      <c r="CI65" s="67">
        <f t="shared" si="18"/>
        <v>0</v>
      </c>
      <c r="CJ65" s="67">
        <v>13</v>
      </c>
      <c r="CK65" s="67">
        <f t="shared" si="19"/>
        <v>0</v>
      </c>
      <c r="CL65" s="67">
        <v>14</v>
      </c>
      <c r="CM65" s="67">
        <f t="shared" si="20"/>
        <v>0</v>
      </c>
      <c r="CN65" s="67">
        <v>15</v>
      </c>
      <c r="CO65" s="67">
        <f t="shared" si="21"/>
        <v>0</v>
      </c>
      <c r="CP65" s="67">
        <v>16</v>
      </c>
      <c r="CQ65" s="67">
        <f t="shared" si="22"/>
        <v>0</v>
      </c>
      <c r="CR65" s="67">
        <v>17</v>
      </c>
      <c r="CS65" s="67">
        <f t="shared" si="23"/>
        <v>0</v>
      </c>
      <c r="CT65" s="83">
        <v>18</v>
      </c>
    </row>
    <row r="66" spans="1:98" x14ac:dyDescent="0.25">
      <c r="A66" s="49"/>
      <c r="B66" s="65">
        <v>64</v>
      </c>
      <c r="C66" s="76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9"/>
      <c r="U66" s="54">
        <f t="shared" si="30"/>
        <v>0</v>
      </c>
      <c r="V66" s="54">
        <f t="shared" si="30"/>
        <v>0</v>
      </c>
      <c r="W66" s="54">
        <f t="shared" si="30"/>
        <v>0</v>
      </c>
      <c r="X66" s="54">
        <f t="shared" si="30"/>
        <v>0</v>
      </c>
      <c r="Y66" s="54">
        <f t="shared" si="30"/>
        <v>0</v>
      </c>
      <c r="Z66" s="54">
        <f t="shared" si="30"/>
        <v>0</v>
      </c>
      <c r="AA66" s="54">
        <f t="shared" si="30"/>
        <v>0</v>
      </c>
      <c r="AB66" s="54">
        <f t="shared" si="30"/>
        <v>0</v>
      </c>
      <c r="AC66" s="54">
        <f t="shared" si="30"/>
        <v>0</v>
      </c>
      <c r="AD66" s="54">
        <f t="shared" si="29"/>
        <v>0</v>
      </c>
      <c r="AE66" s="54">
        <f t="shared" si="29"/>
        <v>0</v>
      </c>
      <c r="AF66" s="54">
        <f t="shared" si="29"/>
        <v>0</v>
      </c>
      <c r="AG66" s="54">
        <f t="shared" si="29"/>
        <v>0</v>
      </c>
      <c r="AH66" s="54">
        <f t="shared" si="29"/>
        <v>0</v>
      </c>
      <c r="AI66" s="54">
        <f t="shared" si="29"/>
        <v>0</v>
      </c>
      <c r="AJ66" s="54">
        <f t="shared" si="29"/>
        <v>0</v>
      </c>
      <c r="AK66" s="54">
        <f t="shared" si="29"/>
        <v>0</v>
      </c>
      <c r="AL66" s="54">
        <f t="shared" si="29"/>
        <v>0</v>
      </c>
      <c r="AM66" s="70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K66" s="67">
        <f t="shared" si="6"/>
        <v>0</v>
      </c>
      <c r="BL66" s="67">
        <v>1</v>
      </c>
      <c r="BM66" s="67">
        <f t="shared" si="7"/>
        <v>0</v>
      </c>
      <c r="BN66" s="67">
        <v>2</v>
      </c>
      <c r="BO66" s="67">
        <f t="shared" si="8"/>
        <v>0</v>
      </c>
      <c r="BP66" s="67">
        <v>3</v>
      </c>
      <c r="BQ66" s="67">
        <f t="shared" si="9"/>
        <v>0</v>
      </c>
      <c r="BR66" s="67">
        <v>4</v>
      </c>
      <c r="BS66" s="67">
        <f t="shared" si="10"/>
        <v>0</v>
      </c>
      <c r="BT66" s="67">
        <v>5</v>
      </c>
      <c r="BU66" s="67">
        <f t="shared" si="11"/>
        <v>0</v>
      </c>
      <c r="BV66" s="67">
        <v>6</v>
      </c>
      <c r="BW66" s="67">
        <f t="shared" si="12"/>
        <v>0</v>
      </c>
      <c r="BX66" s="67">
        <v>7</v>
      </c>
      <c r="BY66" s="67">
        <f t="shared" si="13"/>
        <v>0</v>
      </c>
      <c r="BZ66" s="67">
        <v>8</v>
      </c>
      <c r="CA66" s="67">
        <f t="shared" si="14"/>
        <v>0</v>
      </c>
      <c r="CB66" s="67">
        <v>9</v>
      </c>
      <c r="CC66" s="67">
        <f t="shared" si="15"/>
        <v>0</v>
      </c>
      <c r="CD66" s="67">
        <v>10</v>
      </c>
      <c r="CE66" s="67">
        <f t="shared" si="16"/>
        <v>0</v>
      </c>
      <c r="CF66" s="67">
        <v>11</v>
      </c>
      <c r="CG66" s="67">
        <f t="shared" si="17"/>
        <v>0</v>
      </c>
      <c r="CH66" s="67">
        <v>12</v>
      </c>
      <c r="CI66" s="67">
        <f t="shared" si="18"/>
        <v>0</v>
      </c>
      <c r="CJ66" s="67">
        <v>13</v>
      </c>
      <c r="CK66" s="67">
        <f t="shared" si="19"/>
        <v>0</v>
      </c>
      <c r="CL66" s="67">
        <v>14</v>
      </c>
      <c r="CM66" s="67">
        <f t="shared" si="20"/>
        <v>0</v>
      </c>
      <c r="CN66" s="67">
        <v>15</v>
      </c>
      <c r="CO66" s="67">
        <f t="shared" si="21"/>
        <v>0</v>
      </c>
      <c r="CP66" s="67">
        <v>16</v>
      </c>
      <c r="CQ66" s="67">
        <f t="shared" si="22"/>
        <v>0</v>
      </c>
      <c r="CR66" s="67">
        <v>17</v>
      </c>
      <c r="CS66" s="67">
        <f t="shared" si="23"/>
        <v>0</v>
      </c>
      <c r="CT66" s="83">
        <v>18</v>
      </c>
    </row>
    <row r="67" spans="1:98" x14ac:dyDescent="0.25">
      <c r="A67" s="49"/>
      <c r="B67" s="65">
        <v>65</v>
      </c>
      <c r="C67" s="76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9"/>
      <c r="U67" s="54">
        <f t="shared" si="30"/>
        <v>0</v>
      </c>
      <c r="V67" s="54">
        <f t="shared" si="30"/>
        <v>0</v>
      </c>
      <c r="W67" s="54">
        <f t="shared" si="30"/>
        <v>0</v>
      </c>
      <c r="X67" s="54">
        <f t="shared" si="30"/>
        <v>0</v>
      </c>
      <c r="Y67" s="54">
        <f t="shared" si="30"/>
        <v>0</v>
      </c>
      <c r="Z67" s="54">
        <f t="shared" si="30"/>
        <v>0</v>
      </c>
      <c r="AA67" s="54">
        <f t="shared" si="30"/>
        <v>0</v>
      </c>
      <c r="AB67" s="54">
        <f t="shared" si="30"/>
        <v>0</v>
      </c>
      <c r="AC67" s="54">
        <f t="shared" si="30"/>
        <v>0</v>
      </c>
      <c r="AD67" s="54">
        <f t="shared" si="29"/>
        <v>0</v>
      </c>
      <c r="AE67" s="54">
        <f t="shared" si="29"/>
        <v>0</v>
      </c>
      <c r="AF67" s="54">
        <f t="shared" si="29"/>
        <v>0</v>
      </c>
      <c r="AG67" s="54">
        <f t="shared" si="29"/>
        <v>0</v>
      </c>
      <c r="AH67" s="54">
        <f t="shared" si="29"/>
        <v>0</v>
      </c>
      <c r="AI67" s="54">
        <f t="shared" si="29"/>
        <v>0</v>
      </c>
      <c r="AJ67" s="54">
        <f t="shared" si="29"/>
        <v>0</v>
      </c>
      <c r="AK67" s="54">
        <f t="shared" si="29"/>
        <v>0</v>
      </c>
      <c r="AL67" s="54">
        <f t="shared" si="29"/>
        <v>0</v>
      </c>
      <c r="AM67" s="70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K67" s="67">
        <f t="shared" si="6"/>
        <v>0</v>
      </c>
      <c r="BL67" s="67">
        <v>1</v>
      </c>
      <c r="BM67" s="67">
        <f t="shared" si="7"/>
        <v>0</v>
      </c>
      <c r="BN67" s="67">
        <v>2</v>
      </c>
      <c r="BO67" s="67">
        <f t="shared" si="8"/>
        <v>0</v>
      </c>
      <c r="BP67" s="67">
        <v>3</v>
      </c>
      <c r="BQ67" s="67">
        <f t="shared" si="9"/>
        <v>0</v>
      </c>
      <c r="BR67" s="67">
        <v>4</v>
      </c>
      <c r="BS67" s="67">
        <f t="shared" si="10"/>
        <v>0</v>
      </c>
      <c r="BT67" s="67">
        <v>5</v>
      </c>
      <c r="BU67" s="67">
        <f t="shared" si="11"/>
        <v>0</v>
      </c>
      <c r="BV67" s="67">
        <v>6</v>
      </c>
      <c r="BW67" s="67">
        <f t="shared" si="12"/>
        <v>0</v>
      </c>
      <c r="BX67" s="67">
        <v>7</v>
      </c>
      <c r="BY67" s="67">
        <f t="shared" si="13"/>
        <v>0</v>
      </c>
      <c r="BZ67" s="67">
        <v>8</v>
      </c>
      <c r="CA67" s="67">
        <f t="shared" si="14"/>
        <v>0</v>
      </c>
      <c r="CB67" s="67">
        <v>9</v>
      </c>
      <c r="CC67" s="67">
        <f t="shared" si="15"/>
        <v>0</v>
      </c>
      <c r="CD67" s="67">
        <v>10</v>
      </c>
      <c r="CE67" s="67">
        <f t="shared" si="16"/>
        <v>0</v>
      </c>
      <c r="CF67" s="67">
        <v>11</v>
      </c>
      <c r="CG67" s="67">
        <f t="shared" si="17"/>
        <v>0</v>
      </c>
      <c r="CH67" s="67">
        <v>12</v>
      </c>
      <c r="CI67" s="67">
        <f t="shared" si="18"/>
        <v>0</v>
      </c>
      <c r="CJ67" s="67">
        <v>13</v>
      </c>
      <c r="CK67" s="67">
        <f t="shared" si="19"/>
        <v>0</v>
      </c>
      <c r="CL67" s="67">
        <v>14</v>
      </c>
      <c r="CM67" s="67">
        <f t="shared" si="20"/>
        <v>0</v>
      </c>
      <c r="CN67" s="67">
        <v>15</v>
      </c>
      <c r="CO67" s="67">
        <f t="shared" si="21"/>
        <v>0</v>
      </c>
      <c r="CP67" s="67">
        <v>16</v>
      </c>
      <c r="CQ67" s="67">
        <f t="shared" si="22"/>
        <v>0</v>
      </c>
      <c r="CR67" s="67">
        <v>17</v>
      </c>
      <c r="CS67" s="67">
        <f t="shared" si="23"/>
        <v>0</v>
      </c>
      <c r="CT67" s="83">
        <v>18</v>
      </c>
    </row>
    <row r="68" spans="1:98" x14ac:dyDescent="0.25">
      <c r="A68" s="49"/>
      <c r="B68" s="65">
        <v>66</v>
      </c>
      <c r="C68" s="76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9"/>
      <c r="U68" s="54">
        <f t="shared" si="30"/>
        <v>0</v>
      </c>
      <c r="V68" s="54">
        <f t="shared" si="30"/>
        <v>0</v>
      </c>
      <c r="W68" s="54">
        <f t="shared" si="30"/>
        <v>0</v>
      </c>
      <c r="X68" s="54">
        <f t="shared" si="30"/>
        <v>0</v>
      </c>
      <c r="Y68" s="54">
        <f t="shared" si="30"/>
        <v>0</v>
      </c>
      <c r="Z68" s="54">
        <f t="shared" si="30"/>
        <v>0</v>
      </c>
      <c r="AA68" s="54">
        <f t="shared" si="30"/>
        <v>0</v>
      </c>
      <c r="AB68" s="54">
        <f t="shared" si="30"/>
        <v>0</v>
      </c>
      <c r="AC68" s="54">
        <f t="shared" si="30"/>
        <v>0</v>
      </c>
      <c r="AD68" s="54">
        <f t="shared" si="29"/>
        <v>0</v>
      </c>
      <c r="AE68" s="54">
        <f t="shared" si="29"/>
        <v>0</v>
      </c>
      <c r="AF68" s="54">
        <f t="shared" si="29"/>
        <v>0</v>
      </c>
      <c r="AG68" s="54">
        <f t="shared" si="29"/>
        <v>0</v>
      </c>
      <c r="AH68" s="54">
        <f t="shared" si="29"/>
        <v>0</v>
      </c>
      <c r="AI68" s="54">
        <f t="shared" si="29"/>
        <v>0</v>
      </c>
      <c r="AJ68" s="54">
        <f t="shared" si="29"/>
        <v>0</v>
      </c>
      <c r="AK68" s="54">
        <f t="shared" si="29"/>
        <v>0</v>
      </c>
      <c r="AL68" s="54">
        <f t="shared" si="29"/>
        <v>0</v>
      </c>
      <c r="AM68" s="70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K68" s="67">
        <f t="shared" ref="BK68:BK102" si="31">C68</f>
        <v>0</v>
      </c>
      <c r="BL68" s="67">
        <v>1</v>
      </c>
      <c r="BM68" s="67">
        <f t="shared" ref="BM68:BM102" si="32">D68</f>
        <v>0</v>
      </c>
      <c r="BN68" s="67">
        <v>2</v>
      </c>
      <c r="BO68" s="67">
        <f t="shared" ref="BO68:BO102" si="33">E68</f>
        <v>0</v>
      </c>
      <c r="BP68" s="67">
        <v>3</v>
      </c>
      <c r="BQ68" s="67">
        <f t="shared" ref="BQ68:BQ102" si="34">F68</f>
        <v>0</v>
      </c>
      <c r="BR68" s="67">
        <v>4</v>
      </c>
      <c r="BS68" s="67">
        <f t="shared" ref="BS68:BS102" si="35">G68</f>
        <v>0</v>
      </c>
      <c r="BT68" s="67">
        <v>5</v>
      </c>
      <c r="BU68" s="67">
        <f t="shared" ref="BU68:BU102" si="36">H68</f>
        <v>0</v>
      </c>
      <c r="BV68" s="67">
        <v>6</v>
      </c>
      <c r="BW68" s="67">
        <f t="shared" ref="BW68:BW102" si="37">I68</f>
        <v>0</v>
      </c>
      <c r="BX68" s="67">
        <v>7</v>
      </c>
      <c r="BY68" s="67">
        <f t="shared" ref="BY68:BY102" si="38">J68</f>
        <v>0</v>
      </c>
      <c r="BZ68" s="67">
        <v>8</v>
      </c>
      <c r="CA68" s="67">
        <f t="shared" ref="CA68:CA102" si="39">K68</f>
        <v>0</v>
      </c>
      <c r="CB68" s="67">
        <v>9</v>
      </c>
      <c r="CC68" s="67">
        <f t="shared" ref="CC68:CC102" si="40">L68</f>
        <v>0</v>
      </c>
      <c r="CD68" s="67">
        <v>10</v>
      </c>
      <c r="CE68" s="67">
        <f t="shared" ref="CE68:CE102" si="41">M68</f>
        <v>0</v>
      </c>
      <c r="CF68" s="67">
        <v>11</v>
      </c>
      <c r="CG68" s="67">
        <f t="shared" ref="CG68:CG102" si="42">N68</f>
        <v>0</v>
      </c>
      <c r="CH68" s="67">
        <v>12</v>
      </c>
      <c r="CI68" s="67">
        <f t="shared" ref="CI68:CI102" si="43">O68</f>
        <v>0</v>
      </c>
      <c r="CJ68" s="67">
        <v>13</v>
      </c>
      <c r="CK68" s="67">
        <f t="shared" ref="CK68:CK102" si="44">P68</f>
        <v>0</v>
      </c>
      <c r="CL68" s="67">
        <v>14</v>
      </c>
      <c r="CM68" s="67">
        <f t="shared" ref="CM68:CM102" si="45">Q68</f>
        <v>0</v>
      </c>
      <c r="CN68" s="67">
        <v>15</v>
      </c>
      <c r="CO68" s="67">
        <f t="shared" ref="CO68:CO102" si="46">R68</f>
        <v>0</v>
      </c>
      <c r="CP68" s="67">
        <v>16</v>
      </c>
      <c r="CQ68" s="67">
        <f t="shared" ref="CQ68:CQ102" si="47">S68</f>
        <v>0</v>
      </c>
      <c r="CR68" s="67">
        <v>17</v>
      </c>
      <c r="CS68" s="67">
        <f t="shared" ref="CS68:CS102" si="48">T68</f>
        <v>0</v>
      </c>
      <c r="CT68" s="83">
        <v>18</v>
      </c>
    </row>
    <row r="69" spans="1:98" x14ac:dyDescent="0.25">
      <c r="A69" s="49"/>
      <c r="B69" s="65">
        <v>67</v>
      </c>
      <c r="C69" s="76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9"/>
      <c r="U69" s="54">
        <f t="shared" si="30"/>
        <v>0</v>
      </c>
      <c r="V69" s="54">
        <f t="shared" si="30"/>
        <v>0</v>
      </c>
      <c r="W69" s="54">
        <f t="shared" si="30"/>
        <v>0</v>
      </c>
      <c r="X69" s="54">
        <f t="shared" si="30"/>
        <v>0</v>
      </c>
      <c r="Y69" s="54">
        <f t="shared" si="30"/>
        <v>0</v>
      </c>
      <c r="Z69" s="54">
        <f t="shared" si="30"/>
        <v>0</v>
      </c>
      <c r="AA69" s="54">
        <f t="shared" si="30"/>
        <v>0</v>
      </c>
      <c r="AB69" s="54">
        <f t="shared" si="30"/>
        <v>0</v>
      </c>
      <c r="AC69" s="54">
        <f t="shared" si="30"/>
        <v>0</v>
      </c>
      <c r="AD69" s="54">
        <f t="shared" si="29"/>
        <v>0</v>
      </c>
      <c r="AE69" s="54">
        <f t="shared" si="29"/>
        <v>0</v>
      </c>
      <c r="AF69" s="54">
        <f t="shared" si="29"/>
        <v>0</v>
      </c>
      <c r="AG69" s="54">
        <f t="shared" si="29"/>
        <v>0</v>
      </c>
      <c r="AH69" s="54">
        <f t="shared" si="29"/>
        <v>0</v>
      </c>
      <c r="AI69" s="54">
        <f t="shared" si="29"/>
        <v>0</v>
      </c>
      <c r="AJ69" s="54">
        <f t="shared" si="29"/>
        <v>0</v>
      </c>
      <c r="AK69" s="54">
        <f t="shared" si="29"/>
        <v>0</v>
      </c>
      <c r="AL69" s="54">
        <f t="shared" si="29"/>
        <v>0</v>
      </c>
      <c r="AM69" s="70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K69" s="67">
        <f t="shared" si="31"/>
        <v>0</v>
      </c>
      <c r="BL69" s="67">
        <v>1</v>
      </c>
      <c r="BM69" s="67">
        <f t="shared" si="32"/>
        <v>0</v>
      </c>
      <c r="BN69" s="67">
        <v>2</v>
      </c>
      <c r="BO69" s="67">
        <f t="shared" si="33"/>
        <v>0</v>
      </c>
      <c r="BP69" s="67">
        <v>3</v>
      </c>
      <c r="BQ69" s="67">
        <f t="shared" si="34"/>
        <v>0</v>
      </c>
      <c r="BR69" s="67">
        <v>4</v>
      </c>
      <c r="BS69" s="67">
        <f t="shared" si="35"/>
        <v>0</v>
      </c>
      <c r="BT69" s="67">
        <v>5</v>
      </c>
      <c r="BU69" s="67">
        <f t="shared" si="36"/>
        <v>0</v>
      </c>
      <c r="BV69" s="67">
        <v>6</v>
      </c>
      <c r="BW69" s="67">
        <f t="shared" si="37"/>
        <v>0</v>
      </c>
      <c r="BX69" s="67">
        <v>7</v>
      </c>
      <c r="BY69" s="67">
        <f t="shared" si="38"/>
        <v>0</v>
      </c>
      <c r="BZ69" s="67">
        <v>8</v>
      </c>
      <c r="CA69" s="67">
        <f t="shared" si="39"/>
        <v>0</v>
      </c>
      <c r="CB69" s="67">
        <v>9</v>
      </c>
      <c r="CC69" s="67">
        <f t="shared" si="40"/>
        <v>0</v>
      </c>
      <c r="CD69" s="67">
        <v>10</v>
      </c>
      <c r="CE69" s="67">
        <f t="shared" si="41"/>
        <v>0</v>
      </c>
      <c r="CF69" s="67">
        <v>11</v>
      </c>
      <c r="CG69" s="67">
        <f t="shared" si="42"/>
        <v>0</v>
      </c>
      <c r="CH69" s="67">
        <v>12</v>
      </c>
      <c r="CI69" s="67">
        <f t="shared" si="43"/>
        <v>0</v>
      </c>
      <c r="CJ69" s="67">
        <v>13</v>
      </c>
      <c r="CK69" s="67">
        <f t="shared" si="44"/>
        <v>0</v>
      </c>
      <c r="CL69" s="67">
        <v>14</v>
      </c>
      <c r="CM69" s="67">
        <f t="shared" si="45"/>
        <v>0</v>
      </c>
      <c r="CN69" s="67">
        <v>15</v>
      </c>
      <c r="CO69" s="67">
        <f t="shared" si="46"/>
        <v>0</v>
      </c>
      <c r="CP69" s="67">
        <v>16</v>
      </c>
      <c r="CQ69" s="67">
        <f t="shared" si="47"/>
        <v>0</v>
      </c>
      <c r="CR69" s="67">
        <v>17</v>
      </c>
      <c r="CS69" s="67">
        <f t="shared" si="48"/>
        <v>0</v>
      </c>
      <c r="CT69" s="83">
        <v>18</v>
      </c>
    </row>
    <row r="70" spans="1:98" x14ac:dyDescent="0.25">
      <c r="A70" s="49"/>
      <c r="B70" s="65">
        <v>68</v>
      </c>
      <c r="C70" s="76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9"/>
      <c r="U70" s="54">
        <f t="shared" si="30"/>
        <v>0</v>
      </c>
      <c r="V70" s="54">
        <f t="shared" si="30"/>
        <v>0</v>
      </c>
      <c r="W70" s="54">
        <f t="shared" si="30"/>
        <v>0</v>
      </c>
      <c r="X70" s="54">
        <f t="shared" si="30"/>
        <v>0</v>
      </c>
      <c r="Y70" s="54">
        <f t="shared" si="30"/>
        <v>0</v>
      </c>
      <c r="Z70" s="54">
        <f t="shared" si="30"/>
        <v>0</v>
      </c>
      <c r="AA70" s="54">
        <f t="shared" si="30"/>
        <v>0</v>
      </c>
      <c r="AB70" s="54">
        <f t="shared" si="30"/>
        <v>0</v>
      </c>
      <c r="AC70" s="54">
        <f t="shared" si="30"/>
        <v>0</v>
      </c>
      <c r="AD70" s="54">
        <f t="shared" si="29"/>
        <v>0</v>
      </c>
      <c r="AE70" s="54">
        <f t="shared" si="29"/>
        <v>0</v>
      </c>
      <c r="AF70" s="54">
        <f t="shared" si="29"/>
        <v>0</v>
      </c>
      <c r="AG70" s="54">
        <f t="shared" si="29"/>
        <v>0</v>
      </c>
      <c r="AH70" s="54">
        <f t="shared" si="29"/>
        <v>0</v>
      </c>
      <c r="AI70" s="54">
        <f t="shared" si="29"/>
        <v>0</v>
      </c>
      <c r="AJ70" s="54">
        <f t="shared" si="29"/>
        <v>0</v>
      </c>
      <c r="AK70" s="54">
        <f t="shared" si="29"/>
        <v>0</v>
      </c>
      <c r="AL70" s="54">
        <f t="shared" si="29"/>
        <v>0</v>
      </c>
      <c r="AM70" s="70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K70" s="67">
        <f t="shared" si="31"/>
        <v>0</v>
      </c>
      <c r="BL70" s="67">
        <v>1</v>
      </c>
      <c r="BM70" s="67">
        <f t="shared" si="32"/>
        <v>0</v>
      </c>
      <c r="BN70" s="67">
        <v>2</v>
      </c>
      <c r="BO70" s="67">
        <f t="shared" si="33"/>
        <v>0</v>
      </c>
      <c r="BP70" s="67">
        <v>3</v>
      </c>
      <c r="BQ70" s="67">
        <f t="shared" si="34"/>
        <v>0</v>
      </c>
      <c r="BR70" s="67">
        <v>4</v>
      </c>
      <c r="BS70" s="67">
        <f t="shared" si="35"/>
        <v>0</v>
      </c>
      <c r="BT70" s="67">
        <v>5</v>
      </c>
      <c r="BU70" s="67">
        <f t="shared" si="36"/>
        <v>0</v>
      </c>
      <c r="BV70" s="67">
        <v>6</v>
      </c>
      <c r="BW70" s="67">
        <f t="shared" si="37"/>
        <v>0</v>
      </c>
      <c r="BX70" s="67">
        <v>7</v>
      </c>
      <c r="BY70" s="67">
        <f t="shared" si="38"/>
        <v>0</v>
      </c>
      <c r="BZ70" s="67">
        <v>8</v>
      </c>
      <c r="CA70" s="67">
        <f t="shared" si="39"/>
        <v>0</v>
      </c>
      <c r="CB70" s="67">
        <v>9</v>
      </c>
      <c r="CC70" s="67">
        <f t="shared" si="40"/>
        <v>0</v>
      </c>
      <c r="CD70" s="67">
        <v>10</v>
      </c>
      <c r="CE70" s="67">
        <f t="shared" si="41"/>
        <v>0</v>
      </c>
      <c r="CF70" s="67">
        <v>11</v>
      </c>
      <c r="CG70" s="67">
        <f t="shared" si="42"/>
        <v>0</v>
      </c>
      <c r="CH70" s="67">
        <v>12</v>
      </c>
      <c r="CI70" s="67">
        <f t="shared" si="43"/>
        <v>0</v>
      </c>
      <c r="CJ70" s="67">
        <v>13</v>
      </c>
      <c r="CK70" s="67">
        <f t="shared" si="44"/>
        <v>0</v>
      </c>
      <c r="CL70" s="67">
        <v>14</v>
      </c>
      <c r="CM70" s="67">
        <f t="shared" si="45"/>
        <v>0</v>
      </c>
      <c r="CN70" s="67">
        <v>15</v>
      </c>
      <c r="CO70" s="67">
        <f t="shared" si="46"/>
        <v>0</v>
      </c>
      <c r="CP70" s="67">
        <v>16</v>
      </c>
      <c r="CQ70" s="67">
        <f t="shared" si="47"/>
        <v>0</v>
      </c>
      <c r="CR70" s="67">
        <v>17</v>
      </c>
      <c r="CS70" s="67">
        <f t="shared" si="48"/>
        <v>0</v>
      </c>
      <c r="CT70" s="83">
        <v>18</v>
      </c>
    </row>
    <row r="71" spans="1:98" x14ac:dyDescent="0.25">
      <c r="A71" s="49"/>
      <c r="B71" s="65">
        <v>69</v>
      </c>
      <c r="C71" s="76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9"/>
      <c r="U71" s="54">
        <f t="shared" si="30"/>
        <v>0</v>
      </c>
      <c r="V71" s="54">
        <f t="shared" si="30"/>
        <v>0</v>
      </c>
      <c r="W71" s="54">
        <f t="shared" si="30"/>
        <v>0</v>
      </c>
      <c r="X71" s="54">
        <f t="shared" si="30"/>
        <v>0</v>
      </c>
      <c r="Y71" s="54">
        <f t="shared" si="30"/>
        <v>0</v>
      </c>
      <c r="Z71" s="54">
        <f t="shared" si="30"/>
        <v>0</v>
      </c>
      <c r="AA71" s="54">
        <f t="shared" si="30"/>
        <v>0</v>
      </c>
      <c r="AB71" s="54">
        <f t="shared" si="30"/>
        <v>0</v>
      </c>
      <c r="AC71" s="54">
        <f t="shared" si="30"/>
        <v>0</v>
      </c>
      <c r="AD71" s="54">
        <f t="shared" si="29"/>
        <v>0</v>
      </c>
      <c r="AE71" s="54">
        <f t="shared" si="29"/>
        <v>0</v>
      </c>
      <c r="AF71" s="54">
        <f t="shared" si="29"/>
        <v>0</v>
      </c>
      <c r="AG71" s="54">
        <f t="shared" si="29"/>
        <v>0</v>
      </c>
      <c r="AH71" s="54">
        <f t="shared" si="29"/>
        <v>0</v>
      </c>
      <c r="AI71" s="54">
        <f t="shared" si="29"/>
        <v>0</v>
      </c>
      <c r="AJ71" s="54">
        <f t="shared" si="29"/>
        <v>0</v>
      </c>
      <c r="AK71" s="54">
        <f t="shared" si="29"/>
        <v>0</v>
      </c>
      <c r="AL71" s="54">
        <f t="shared" si="29"/>
        <v>0</v>
      </c>
      <c r="AM71" s="70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K71" s="67">
        <f t="shared" si="31"/>
        <v>0</v>
      </c>
      <c r="BL71" s="67">
        <v>1</v>
      </c>
      <c r="BM71" s="67">
        <f t="shared" si="32"/>
        <v>0</v>
      </c>
      <c r="BN71" s="67">
        <v>2</v>
      </c>
      <c r="BO71" s="67">
        <f t="shared" si="33"/>
        <v>0</v>
      </c>
      <c r="BP71" s="67">
        <v>3</v>
      </c>
      <c r="BQ71" s="67">
        <f t="shared" si="34"/>
        <v>0</v>
      </c>
      <c r="BR71" s="67">
        <v>4</v>
      </c>
      <c r="BS71" s="67">
        <f t="shared" si="35"/>
        <v>0</v>
      </c>
      <c r="BT71" s="67">
        <v>5</v>
      </c>
      <c r="BU71" s="67">
        <f t="shared" si="36"/>
        <v>0</v>
      </c>
      <c r="BV71" s="67">
        <v>6</v>
      </c>
      <c r="BW71" s="67">
        <f t="shared" si="37"/>
        <v>0</v>
      </c>
      <c r="BX71" s="67">
        <v>7</v>
      </c>
      <c r="BY71" s="67">
        <f t="shared" si="38"/>
        <v>0</v>
      </c>
      <c r="BZ71" s="67">
        <v>8</v>
      </c>
      <c r="CA71" s="67">
        <f t="shared" si="39"/>
        <v>0</v>
      </c>
      <c r="CB71" s="67">
        <v>9</v>
      </c>
      <c r="CC71" s="67">
        <f t="shared" si="40"/>
        <v>0</v>
      </c>
      <c r="CD71" s="67">
        <v>10</v>
      </c>
      <c r="CE71" s="67">
        <f t="shared" si="41"/>
        <v>0</v>
      </c>
      <c r="CF71" s="67">
        <v>11</v>
      </c>
      <c r="CG71" s="67">
        <f t="shared" si="42"/>
        <v>0</v>
      </c>
      <c r="CH71" s="67">
        <v>12</v>
      </c>
      <c r="CI71" s="67">
        <f t="shared" si="43"/>
        <v>0</v>
      </c>
      <c r="CJ71" s="67">
        <v>13</v>
      </c>
      <c r="CK71" s="67">
        <f t="shared" si="44"/>
        <v>0</v>
      </c>
      <c r="CL71" s="67">
        <v>14</v>
      </c>
      <c r="CM71" s="67">
        <f t="shared" si="45"/>
        <v>0</v>
      </c>
      <c r="CN71" s="67">
        <v>15</v>
      </c>
      <c r="CO71" s="67">
        <f t="shared" si="46"/>
        <v>0</v>
      </c>
      <c r="CP71" s="67">
        <v>16</v>
      </c>
      <c r="CQ71" s="67">
        <f t="shared" si="47"/>
        <v>0</v>
      </c>
      <c r="CR71" s="67">
        <v>17</v>
      </c>
      <c r="CS71" s="67">
        <f t="shared" si="48"/>
        <v>0</v>
      </c>
      <c r="CT71" s="83">
        <v>18</v>
      </c>
    </row>
    <row r="72" spans="1:98" x14ac:dyDescent="0.25">
      <c r="A72" s="49"/>
      <c r="B72" s="65">
        <v>70</v>
      </c>
      <c r="C72" s="76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9"/>
      <c r="U72" s="54">
        <f t="shared" si="30"/>
        <v>0</v>
      </c>
      <c r="V72" s="54">
        <f t="shared" si="30"/>
        <v>0</v>
      </c>
      <c r="W72" s="54">
        <f t="shared" si="30"/>
        <v>0</v>
      </c>
      <c r="X72" s="54">
        <f t="shared" si="30"/>
        <v>0</v>
      </c>
      <c r="Y72" s="54">
        <f t="shared" si="30"/>
        <v>0</v>
      </c>
      <c r="Z72" s="54">
        <f t="shared" si="30"/>
        <v>0</v>
      </c>
      <c r="AA72" s="54">
        <f t="shared" si="30"/>
        <v>0</v>
      </c>
      <c r="AB72" s="54">
        <f t="shared" si="30"/>
        <v>0</v>
      </c>
      <c r="AC72" s="54">
        <f t="shared" si="30"/>
        <v>0</v>
      </c>
      <c r="AD72" s="54">
        <f t="shared" si="29"/>
        <v>0</v>
      </c>
      <c r="AE72" s="54">
        <f t="shared" si="29"/>
        <v>0</v>
      </c>
      <c r="AF72" s="54">
        <f t="shared" si="29"/>
        <v>0</v>
      </c>
      <c r="AG72" s="54">
        <f t="shared" si="29"/>
        <v>0</v>
      </c>
      <c r="AH72" s="54">
        <f t="shared" si="29"/>
        <v>0</v>
      </c>
      <c r="AI72" s="54">
        <f t="shared" si="29"/>
        <v>0</v>
      </c>
      <c r="AJ72" s="54">
        <f t="shared" si="29"/>
        <v>0</v>
      </c>
      <c r="AK72" s="54">
        <f t="shared" si="29"/>
        <v>0</v>
      </c>
      <c r="AL72" s="54">
        <f t="shared" si="29"/>
        <v>0</v>
      </c>
      <c r="AM72" s="70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K72" s="67">
        <f t="shared" si="31"/>
        <v>0</v>
      </c>
      <c r="BL72" s="67">
        <v>1</v>
      </c>
      <c r="BM72" s="67">
        <f t="shared" si="32"/>
        <v>0</v>
      </c>
      <c r="BN72" s="67">
        <v>2</v>
      </c>
      <c r="BO72" s="67">
        <f t="shared" si="33"/>
        <v>0</v>
      </c>
      <c r="BP72" s="67">
        <v>3</v>
      </c>
      <c r="BQ72" s="67">
        <f t="shared" si="34"/>
        <v>0</v>
      </c>
      <c r="BR72" s="67">
        <v>4</v>
      </c>
      <c r="BS72" s="67">
        <f t="shared" si="35"/>
        <v>0</v>
      </c>
      <c r="BT72" s="67">
        <v>5</v>
      </c>
      <c r="BU72" s="67">
        <f t="shared" si="36"/>
        <v>0</v>
      </c>
      <c r="BV72" s="67">
        <v>6</v>
      </c>
      <c r="BW72" s="67">
        <f t="shared" si="37"/>
        <v>0</v>
      </c>
      <c r="BX72" s="67">
        <v>7</v>
      </c>
      <c r="BY72" s="67">
        <f t="shared" si="38"/>
        <v>0</v>
      </c>
      <c r="BZ72" s="67">
        <v>8</v>
      </c>
      <c r="CA72" s="67">
        <f t="shared" si="39"/>
        <v>0</v>
      </c>
      <c r="CB72" s="67">
        <v>9</v>
      </c>
      <c r="CC72" s="67">
        <f t="shared" si="40"/>
        <v>0</v>
      </c>
      <c r="CD72" s="67">
        <v>10</v>
      </c>
      <c r="CE72" s="67">
        <f t="shared" si="41"/>
        <v>0</v>
      </c>
      <c r="CF72" s="67">
        <v>11</v>
      </c>
      <c r="CG72" s="67">
        <f t="shared" si="42"/>
        <v>0</v>
      </c>
      <c r="CH72" s="67">
        <v>12</v>
      </c>
      <c r="CI72" s="67">
        <f t="shared" si="43"/>
        <v>0</v>
      </c>
      <c r="CJ72" s="67">
        <v>13</v>
      </c>
      <c r="CK72" s="67">
        <f t="shared" si="44"/>
        <v>0</v>
      </c>
      <c r="CL72" s="67">
        <v>14</v>
      </c>
      <c r="CM72" s="67">
        <f t="shared" si="45"/>
        <v>0</v>
      </c>
      <c r="CN72" s="67">
        <v>15</v>
      </c>
      <c r="CO72" s="67">
        <f t="shared" si="46"/>
        <v>0</v>
      </c>
      <c r="CP72" s="67">
        <v>16</v>
      </c>
      <c r="CQ72" s="67">
        <f t="shared" si="47"/>
        <v>0</v>
      </c>
      <c r="CR72" s="67">
        <v>17</v>
      </c>
      <c r="CS72" s="67">
        <f t="shared" si="48"/>
        <v>0</v>
      </c>
      <c r="CT72" s="83">
        <v>18</v>
      </c>
    </row>
    <row r="73" spans="1:98" x14ac:dyDescent="0.25">
      <c r="A73" s="49"/>
      <c r="B73" s="65">
        <v>71</v>
      </c>
      <c r="C73" s="76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9"/>
      <c r="U73" s="54">
        <f t="shared" si="30"/>
        <v>0</v>
      </c>
      <c r="V73" s="54">
        <f t="shared" si="30"/>
        <v>0</v>
      </c>
      <c r="W73" s="54">
        <f t="shared" si="30"/>
        <v>0</v>
      </c>
      <c r="X73" s="54">
        <f t="shared" si="30"/>
        <v>0</v>
      </c>
      <c r="Y73" s="54">
        <f t="shared" si="30"/>
        <v>0</v>
      </c>
      <c r="Z73" s="54">
        <f t="shared" si="30"/>
        <v>0</v>
      </c>
      <c r="AA73" s="54">
        <f t="shared" si="30"/>
        <v>0</v>
      </c>
      <c r="AB73" s="54">
        <f t="shared" si="30"/>
        <v>0</v>
      </c>
      <c r="AC73" s="54">
        <f t="shared" si="30"/>
        <v>0</v>
      </c>
      <c r="AD73" s="54">
        <f t="shared" si="29"/>
        <v>0</v>
      </c>
      <c r="AE73" s="54">
        <f t="shared" si="29"/>
        <v>0</v>
      </c>
      <c r="AF73" s="54">
        <f t="shared" si="29"/>
        <v>0</v>
      </c>
      <c r="AG73" s="54">
        <f t="shared" si="29"/>
        <v>0</v>
      </c>
      <c r="AH73" s="54">
        <f t="shared" si="29"/>
        <v>0</v>
      </c>
      <c r="AI73" s="54">
        <f t="shared" si="29"/>
        <v>0</v>
      </c>
      <c r="AJ73" s="54">
        <f t="shared" si="29"/>
        <v>0</v>
      </c>
      <c r="AK73" s="54">
        <f t="shared" si="29"/>
        <v>0</v>
      </c>
      <c r="AL73" s="54">
        <f t="shared" si="29"/>
        <v>0</v>
      </c>
      <c r="AM73" s="70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K73" s="67">
        <f t="shared" si="31"/>
        <v>0</v>
      </c>
      <c r="BL73" s="67">
        <v>1</v>
      </c>
      <c r="BM73" s="67">
        <f t="shared" si="32"/>
        <v>0</v>
      </c>
      <c r="BN73" s="67">
        <v>2</v>
      </c>
      <c r="BO73" s="67">
        <f t="shared" si="33"/>
        <v>0</v>
      </c>
      <c r="BP73" s="67">
        <v>3</v>
      </c>
      <c r="BQ73" s="67">
        <f t="shared" si="34"/>
        <v>0</v>
      </c>
      <c r="BR73" s="67">
        <v>4</v>
      </c>
      <c r="BS73" s="67">
        <f t="shared" si="35"/>
        <v>0</v>
      </c>
      <c r="BT73" s="67">
        <v>5</v>
      </c>
      <c r="BU73" s="67">
        <f t="shared" si="36"/>
        <v>0</v>
      </c>
      <c r="BV73" s="67">
        <v>6</v>
      </c>
      <c r="BW73" s="67">
        <f t="shared" si="37"/>
        <v>0</v>
      </c>
      <c r="BX73" s="67">
        <v>7</v>
      </c>
      <c r="BY73" s="67">
        <f t="shared" si="38"/>
        <v>0</v>
      </c>
      <c r="BZ73" s="67">
        <v>8</v>
      </c>
      <c r="CA73" s="67">
        <f t="shared" si="39"/>
        <v>0</v>
      </c>
      <c r="CB73" s="67">
        <v>9</v>
      </c>
      <c r="CC73" s="67">
        <f t="shared" si="40"/>
        <v>0</v>
      </c>
      <c r="CD73" s="67">
        <v>10</v>
      </c>
      <c r="CE73" s="67">
        <f t="shared" si="41"/>
        <v>0</v>
      </c>
      <c r="CF73" s="67">
        <v>11</v>
      </c>
      <c r="CG73" s="67">
        <f t="shared" si="42"/>
        <v>0</v>
      </c>
      <c r="CH73" s="67">
        <v>12</v>
      </c>
      <c r="CI73" s="67">
        <f t="shared" si="43"/>
        <v>0</v>
      </c>
      <c r="CJ73" s="67">
        <v>13</v>
      </c>
      <c r="CK73" s="67">
        <f t="shared" si="44"/>
        <v>0</v>
      </c>
      <c r="CL73" s="67">
        <v>14</v>
      </c>
      <c r="CM73" s="67">
        <f t="shared" si="45"/>
        <v>0</v>
      </c>
      <c r="CN73" s="67">
        <v>15</v>
      </c>
      <c r="CO73" s="67">
        <f t="shared" si="46"/>
        <v>0</v>
      </c>
      <c r="CP73" s="67">
        <v>16</v>
      </c>
      <c r="CQ73" s="67">
        <f t="shared" si="47"/>
        <v>0</v>
      </c>
      <c r="CR73" s="67">
        <v>17</v>
      </c>
      <c r="CS73" s="67">
        <f t="shared" si="48"/>
        <v>0</v>
      </c>
      <c r="CT73" s="83">
        <v>18</v>
      </c>
    </row>
    <row r="74" spans="1:98" x14ac:dyDescent="0.25">
      <c r="A74" s="49"/>
      <c r="B74" s="65">
        <v>72</v>
      </c>
      <c r="C74" s="76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9"/>
      <c r="U74" s="54">
        <f t="shared" si="30"/>
        <v>0</v>
      </c>
      <c r="V74" s="54">
        <f t="shared" si="30"/>
        <v>0</v>
      </c>
      <c r="W74" s="54">
        <f t="shared" si="30"/>
        <v>0</v>
      </c>
      <c r="X74" s="54">
        <f t="shared" si="30"/>
        <v>0</v>
      </c>
      <c r="Y74" s="54">
        <f t="shared" si="30"/>
        <v>0</v>
      </c>
      <c r="Z74" s="54">
        <f t="shared" si="30"/>
        <v>0</v>
      </c>
      <c r="AA74" s="54">
        <f t="shared" si="30"/>
        <v>0</v>
      </c>
      <c r="AB74" s="54">
        <f t="shared" si="30"/>
        <v>0</v>
      </c>
      <c r="AC74" s="54">
        <f t="shared" si="30"/>
        <v>0</v>
      </c>
      <c r="AD74" s="54">
        <f t="shared" si="29"/>
        <v>0</v>
      </c>
      <c r="AE74" s="54">
        <f t="shared" si="29"/>
        <v>0</v>
      </c>
      <c r="AF74" s="54">
        <f t="shared" si="29"/>
        <v>0</v>
      </c>
      <c r="AG74" s="54">
        <f t="shared" si="29"/>
        <v>0</v>
      </c>
      <c r="AH74" s="54">
        <f t="shared" si="29"/>
        <v>0</v>
      </c>
      <c r="AI74" s="54">
        <f t="shared" si="29"/>
        <v>0</v>
      </c>
      <c r="AJ74" s="54">
        <f t="shared" si="29"/>
        <v>0</v>
      </c>
      <c r="AK74" s="54">
        <f t="shared" si="29"/>
        <v>0</v>
      </c>
      <c r="AL74" s="54">
        <f t="shared" si="29"/>
        <v>0</v>
      </c>
      <c r="AM74" s="70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K74" s="67">
        <f t="shared" si="31"/>
        <v>0</v>
      </c>
      <c r="BL74" s="67">
        <v>1</v>
      </c>
      <c r="BM74" s="67">
        <f t="shared" si="32"/>
        <v>0</v>
      </c>
      <c r="BN74" s="67">
        <v>2</v>
      </c>
      <c r="BO74" s="67">
        <f t="shared" si="33"/>
        <v>0</v>
      </c>
      <c r="BP74" s="67">
        <v>3</v>
      </c>
      <c r="BQ74" s="67">
        <f t="shared" si="34"/>
        <v>0</v>
      </c>
      <c r="BR74" s="67">
        <v>4</v>
      </c>
      <c r="BS74" s="67">
        <f t="shared" si="35"/>
        <v>0</v>
      </c>
      <c r="BT74" s="67">
        <v>5</v>
      </c>
      <c r="BU74" s="67">
        <f t="shared" si="36"/>
        <v>0</v>
      </c>
      <c r="BV74" s="67">
        <v>6</v>
      </c>
      <c r="BW74" s="67">
        <f t="shared" si="37"/>
        <v>0</v>
      </c>
      <c r="BX74" s="67">
        <v>7</v>
      </c>
      <c r="BY74" s="67">
        <f t="shared" si="38"/>
        <v>0</v>
      </c>
      <c r="BZ74" s="67">
        <v>8</v>
      </c>
      <c r="CA74" s="67">
        <f t="shared" si="39"/>
        <v>0</v>
      </c>
      <c r="CB74" s="67">
        <v>9</v>
      </c>
      <c r="CC74" s="67">
        <f t="shared" si="40"/>
        <v>0</v>
      </c>
      <c r="CD74" s="67">
        <v>10</v>
      </c>
      <c r="CE74" s="67">
        <f t="shared" si="41"/>
        <v>0</v>
      </c>
      <c r="CF74" s="67">
        <v>11</v>
      </c>
      <c r="CG74" s="67">
        <f t="shared" si="42"/>
        <v>0</v>
      </c>
      <c r="CH74" s="67">
        <v>12</v>
      </c>
      <c r="CI74" s="67">
        <f t="shared" si="43"/>
        <v>0</v>
      </c>
      <c r="CJ74" s="67">
        <v>13</v>
      </c>
      <c r="CK74" s="67">
        <f t="shared" si="44"/>
        <v>0</v>
      </c>
      <c r="CL74" s="67">
        <v>14</v>
      </c>
      <c r="CM74" s="67">
        <f t="shared" si="45"/>
        <v>0</v>
      </c>
      <c r="CN74" s="67">
        <v>15</v>
      </c>
      <c r="CO74" s="67">
        <f t="shared" si="46"/>
        <v>0</v>
      </c>
      <c r="CP74" s="67">
        <v>16</v>
      </c>
      <c r="CQ74" s="67">
        <f t="shared" si="47"/>
        <v>0</v>
      </c>
      <c r="CR74" s="67">
        <v>17</v>
      </c>
      <c r="CS74" s="67">
        <f t="shared" si="48"/>
        <v>0</v>
      </c>
      <c r="CT74" s="83">
        <v>18</v>
      </c>
    </row>
    <row r="75" spans="1:98" x14ac:dyDescent="0.25">
      <c r="A75" s="49"/>
      <c r="B75" s="65">
        <v>73</v>
      </c>
      <c r="C75" s="76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9"/>
      <c r="U75" s="54">
        <f t="shared" si="30"/>
        <v>0</v>
      </c>
      <c r="V75" s="54">
        <f t="shared" si="30"/>
        <v>0</v>
      </c>
      <c r="W75" s="54">
        <f t="shared" si="30"/>
        <v>0</v>
      </c>
      <c r="X75" s="54">
        <f t="shared" si="30"/>
        <v>0</v>
      </c>
      <c r="Y75" s="54">
        <f t="shared" si="30"/>
        <v>0</v>
      </c>
      <c r="Z75" s="54">
        <f t="shared" si="30"/>
        <v>0</v>
      </c>
      <c r="AA75" s="54">
        <f t="shared" si="30"/>
        <v>0</v>
      </c>
      <c r="AB75" s="54">
        <f t="shared" si="30"/>
        <v>0</v>
      </c>
      <c r="AC75" s="54">
        <f t="shared" si="30"/>
        <v>0</v>
      </c>
      <c r="AD75" s="54">
        <f t="shared" si="30"/>
        <v>0</v>
      </c>
      <c r="AE75" s="54">
        <f t="shared" si="30"/>
        <v>0</v>
      </c>
      <c r="AF75" s="54">
        <f t="shared" si="30"/>
        <v>0</v>
      </c>
      <c r="AG75" s="54">
        <f t="shared" si="30"/>
        <v>0</v>
      </c>
      <c r="AH75" s="54">
        <f t="shared" si="30"/>
        <v>0</v>
      </c>
      <c r="AI75" s="54">
        <f t="shared" si="30"/>
        <v>0</v>
      </c>
      <c r="AJ75" s="54">
        <f t="shared" si="30"/>
        <v>0</v>
      </c>
      <c r="AK75" s="54">
        <f t="shared" si="29"/>
        <v>0</v>
      </c>
      <c r="AL75" s="54">
        <f t="shared" si="29"/>
        <v>0</v>
      </c>
      <c r="AM75" s="70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K75" s="67">
        <f t="shared" si="31"/>
        <v>0</v>
      </c>
      <c r="BL75" s="67">
        <v>1</v>
      </c>
      <c r="BM75" s="67">
        <f t="shared" si="32"/>
        <v>0</v>
      </c>
      <c r="BN75" s="67">
        <v>2</v>
      </c>
      <c r="BO75" s="67">
        <f t="shared" si="33"/>
        <v>0</v>
      </c>
      <c r="BP75" s="67">
        <v>3</v>
      </c>
      <c r="BQ75" s="67">
        <f t="shared" si="34"/>
        <v>0</v>
      </c>
      <c r="BR75" s="67">
        <v>4</v>
      </c>
      <c r="BS75" s="67">
        <f t="shared" si="35"/>
        <v>0</v>
      </c>
      <c r="BT75" s="67">
        <v>5</v>
      </c>
      <c r="BU75" s="67">
        <f t="shared" si="36"/>
        <v>0</v>
      </c>
      <c r="BV75" s="67">
        <v>6</v>
      </c>
      <c r="BW75" s="67">
        <f t="shared" si="37"/>
        <v>0</v>
      </c>
      <c r="BX75" s="67">
        <v>7</v>
      </c>
      <c r="BY75" s="67">
        <f t="shared" si="38"/>
        <v>0</v>
      </c>
      <c r="BZ75" s="67">
        <v>8</v>
      </c>
      <c r="CA75" s="67">
        <f t="shared" si="39"/>
        <v>0</v>
      </c>
      <c r="CB75" s="67">
        <v>9</v>
      </c>
      <c r="CC75" s="67">
        <f t="shared" si="40"/>
        <v>0</v>
      </c>
      <c r="CD75" s="67">
        <v>10</v>
      </c>
      <c r="CE75" s="67">
        <f t="shared" si="41"/>
        <v>0</v>
      </c>
      <c r="CF75" s="67">
        <v>11</v>
      </c>
      <c r="CG75" s="67">
        <f t="shared" si="42"/>
        <v>0</v>
      </c>
      <c r="CH75" s="67">
        <v>12</v>
      </c>
      <c r="CI75" s="67">
        <f t="shared" si="43"/>
        <v>0</v>
      </c>
      <c r="CJ75" s="67">
        <v>13</v>
      </c>
      <c r="CK75" s="67">
        <f t="shared" si="44"/>
        <v>0</v>
      </c>
      <c r="CL75" s="67">
        <v>14</v>
      </c>
      <c r="CM75" s="67">
        <f t="shared" si="45"/>
        <v>0</v>
      </c>
      <c r="CN75" s="67">
        <v>15</v>
      </c>
      <c r="CO75" s="67">
        <f t="shared" si="46"/>
        <v>0</v>
      </c>
      <c r="CP75" s="67">
        <v>16</v>
      </c>
      <c r="CQ75" s="67">
        <f t="shared" si="47"/>
        <v>0</v>
      </c>
      <c r="CR75" s="67">
        <v>17</v>
      </c>
      <c r="CS75" s="67">
        <f t="shared" si="48"/>
        <v>0</v>
      </c>
      <c r="CT75" s="83">
        <v>18</v>
      </c>
    </row>
    <row r="76" spans="1:98" x14ac:dyDescent="0.25">
      <c r="A76" s="49"/>
      <c r="B76" s="65">
        <v>74</v>
      </c>
      <c r="C76" s="76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9"/>
      <c r="U76" s="54">
        <f t="shared" si="30"/>
        <v>0</v>
      </c>
      <c r="V76" s="54">
        <f t="shared" si="30"/>
        <v>0</v>
      </c>
      <c r="W76" s="54">
        <f t="shared" si="30"/>
        <v>0</v>
      </c>
      <c r="X76" s="54">
        <f t="shared" si="30"/>
        <v>0</v>
      </c>
      <c r="Y76" s="54">
        <f t="shared" si="30"/>
        <v>0</v>
      </c>
      <c r="Z76" s="54">
        <f t="shared" si="30"/>
        <v>0</v>
      </c>
      <c r="AA76" s="54">
        <f t="shared" si="30"/>
        <v>0</v>
      </c>
      <c r="AB76" s="54">
        <f t="shared" si="30"/>
        <v>0</v>
      </c>
      <c r="AC76" s="54">
        <f t="shared" si="30"/>
        <v>0</v>
      </c>
      <c r="AD76" s="54">
        <f t="shared" si="29"/>
        <v>0</v>
      </c>
      <c r="AE76" s="54">
        <f t="shared" si="29"/>
        <v>0</v>
      </c>
      <c r="AF76" s="54">
        <f t="shared" si="29"/>
        <v>0</v>
      </c>
      <c r="AG76" s="54">
        <f t="shared" si="29"/>
        <v>0</v>
      </c>
      <c r="AH76" s="54">
        <f t="shared" si="29"/>
        <v>0</v>
      </c>
      <c r="AI76" s="54">
        <f t="shared" si="29"/>
        <v>0</v>
      </c>
      <c r="AJ76" s="54">
        <f t="shared" si="29"/>
        <v>0</v>
      </c>
      <c r="AK76" s="54">
        <f t="shared" si="29"/>
        <v>0</v>
      </c>
      <c r="AL76" s="54">
        <f t="shared" si="29"/>
        <v>0</v>
      </c>
      <c r="AM76" s="70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K76" s="67">
        <f t="shared" si="31"/>
        <v>0</v>
      </c>
      <c r="BL76" s="67">
        <v>1</v>
      </c>
      <c r="BM76" s="67">
        <f t="shared" si="32"/>
        <v>0</v>
      </c>
      <c r="BN76" s="67">
        <v>2</v>
      </c>
      <c r="BO76" s="67">
        <f t="shared" si="33"/>
        <v>0</v>
      </c>
      <c r="BP76" s="67">
        <v>3</v>
      </c>
      <c r="BQ76" s="67">
        <f t="shared" si="34"/>
        <v>0</v>
      </c>
      <c r="BR76" s="67">
        <v>4</v>
      </c>
      <c r="BS76" s="67">
        <f t="shared" si="35"/>
        <v>0</v>
      </c>
      <c r="BT76" s="67">
        <v>5</v>
      </c>
      <c r="BU76" s="67">
        <f t="shared" si="36"/>
        <v>0</v>
      </c>
      <c r="BV76" s="67">
        <v>6</v>
      </c>
      <c r="BW76" s="67">
        <f t="shared" si="37"/>
        <v>0</v>
      </c>
      <c r="BX76" s="67">
        <v>7</v>
      </c>
      <c r="BY76" s="67">
        <f t="shared" si="38"/>
        <v>0</v>
      </c>
      <c r="BZ76" s="67">
        <v>8</v>
      </c>
      <c r="CA76" s="67">
        <f t="shared" si="39"/>
        <v>0</v>
      </c>
      <c r="CB76" s="67">
        <v>9</v>
      </c>
      <c r="CC76" s="67">
        <f t="shared" si="40"/>
        <v>0</v>
      </c>
      <c r="CD76" s="67">
        <v>10</v>
      </c>
      <c r="CE76" s="67">
        <f t="shared" si="41"/>
        <v>0</v>
      </c>
      <c r="CF76" s="67">
        <v>11</v>
      </c>
      <c r="CG76" s="67">
        <f t="shared" si="42"/>
        <v>0</v>
      </c>
      <c r="CH76" s="67">
        <v>12</v>
      </c>
      <c r="CI76" s="67">
        <f t="shared" si="43"/>
        <v>0</v>
      </c>
      <c r="CJ76" s="67">
        <v>13</v>
      </c>
      <c r="CK76" s="67">
        <f t="shared" si="44"/>
        <v>0</v>
      </c>
      <c r="CL76" s="67">
        <v>14</v>
      </c>
      <c r="CM76" s="67">
        <f t="shared" si="45"/>
        <v>0</v>
      </c>
      <c r="CN76" s="67">
        <v>15</v>
      </c>
      <c r="CO76" s="67">
        <f t="shared" si="46"/>
        <v>0</v>
      </c>
      <c r="CP76" s="67">
        <v>16</v>
      </c>
      <c r="CQ76" s="67">
        <f t="shared" si="47"/>
        <v>0</v>
      </c>
      <c r="CR76" s="67">
        <v>17</v>
      </c>
      <c r="CS76" s="67">
        <f t="shared" si="48"/>
        <v>0</v>
      </c>
      <c r="CT76" s="83">
        <v>18</v>
      </c>
    </row>
    <row r="77" spans="1:98" x14ac:dyDescent="0.25">
      <c r="A77" s="49"/>
      <c r="B77" s="65">
        <v>75</v>
      </c>
      <c r="C77" s="76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9"/>
      <c r="U77" s="54">
        <f t="shared" si="30"/>
        <v>0</v>
      </c>
      <c r="V77" s="54">
        <f t="shared" si="30"/>
        <v>0</v>
      </c>
      <c r="W77" s="54">
        <f t="shared" si="30"/>
        <v>0</v>
      </c>
      <c r="X77" s="54">
        <f t="shared" si="30"/>
        <v>0</v>
      </c>
      <c r="Y77" s="54">
        <f t="shared" si="30"/>
        <v>0</v>
      </c>
      <c r="Z77" s="54">
        <f t="shared" si="30"/>
        <v>0</v>
      </c>
      <c r="AA77" s="54">
        <f t="shared" si="30"/>
        <v>0</v>
      </c>
      <c r="AB77" s="54">
        <f t="shared" si="30"/>
        <v>0</v>
      </c>
      <c r="AC77" s="54">
        <f t="shared" si="30"/>
        <v>0</v>
      </c>
      <c r="AD77" s="54">
        <f t="shared" si="30"/>
        <v>0</v>
      </c>
      <c r="AE77" s="54">
        <f t="shared" si="30"/>
        <v>0</v>
      </c>
      <c r="AF77" s="54">
        <f t="shared" si="30"/>
        <v>0</v>
      </c>
      <c r="AG77" s="54">
        <f t="shared" si="30"/>
        <v>0</v>
      </c>
      <c r="AH77" s="54">
        <f t="shared" si="30"/>
        <v>0</v>
      </c>
      <c r="AI77" s="54">
        <f t="shared" si="30"/>
        <v>0</v>
      </c>
      <c r="AJ77" s="54">
        <f t="shared" si="30"/>
        <v>0</v>
      </c>
      <c r="AK77" s="54">
        <f t="shared" ref="AD77:AL102" si="49">IF(S77="",0,LN(S77))</f>
        <v>0</v>
      </c>
      <c r="AL77" s="54">
        <f t="shared" si="49"/>
        <v>0</v>
      </c>
      <c r="AM77" s="70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K77" s="67">
        <f t="shared" si="31"/>
        <v>0</v>
      </c>
      <c r="BL77" s="67">
        <v>1</v>
      </c>
      <c r="BM77" s="67">
        <f t="shared" si="32"/>
        <v>0</v>
      </c>
      <c r="BN77" s="67">
        <v>2</v>
      </c>
      <c r="BO77" s="67">
        <f t="shared" si="33"/>
        <v>0</v>
      </c>
      <c r="BP77" s="67">
        <v>3</v>
      </c>
      <c r="BQ77" s="67">
        <f t="shared" si="34"/>
        <v>0</v>
      </c>
      <c r="BR77" s="67">
        <v>4</v>
      </c>
      <c r="BS77" s="67">
        <f t="shared" si="35"/>
        <v>0</v>
      </c>
      <c r="BT77" s="67">
        <v>5</v>
      </c>
      <c r="BU77" s="67">
        <f t="shared" si="36"/>
        <v>0</v>
      </c>
      <c r="BV77" s="67">
        <v>6</v>
      </c>
      <c r="BW77" s="67">
        <f t="shared" si="37"/>
        <v>0</v>
      </c>
      <c r="BX77" s="67">
        <v>7</v>
      </c>
      <c r="BY77" s="67">
        <f t="shared" si="38"/>
        <v>0</v>
      </c>
      <c r="BZ77" s="67">
        <v>8</v>
      </c>
      <c r="CA77" s="67">
        <f t="shared" si="39"/>
        <v>0</v>
      </c>
      <c r="CB77" s="67">
        <v>9</v>
      </c>
      <c r="CC77" s="67">
        <f t="shared" si="40"/>
        <v>0</v>
      </c>
      <c r="CD77" s="67">
        <v>10</v>
      </c>
      <c r="CE77" s="67">
        <f t="shared" si="41"/>
        <v>0</v>
      </c>
      <c r="CF77" s="67">
        <v>11</v>
      </c>
      <c r="CG77" s="67">
        <f t="shared" si="42"/>
        <v>0</v>
      </c>
      <c r="CH77" s="67">
        <v>12</v>
      </c>
      <c r="CI77" s="67">
        <f t="shared" si="43"/>
        <v>0</v>
      </c>
      <c r="CJ77" s="67">
        <v>13</v>
      </c>
      <c r="CK77" s="67">
        <f t="shared" si="44"/>
        <v>0</v>
      </c>
      <c r="CL77" s="67">
        <v>14</v>
      </c>
      <c r="CM77" s="67">
        <f t="shared" si="45"/>
        <v>0</v>
      </c>
      <c r="CN77" s="67">
        <v>15</v>
      </c>
      <c r="CO77" s="67">
        <f t="shared" si="46"/>
        <v>0</v>
      </c>
      <c r="CP77" s="67">
        <v>16</v>
      </c>
      <c r="CQ77" s="67">
        <f t="shared" si="47"/>
        <v>0</v>
      </c>
      <c r="CR77" s="67">
        <v>17</v>
      </c>
      <c r="CS77" s="67">
        <f t="shared" si="48"/>
        <v>0</v>
      </c>
      <c r="CT77" s="83">
        <v>18</v>
      </c>
    </row>
    <row r="78" spans="1:98" x14ac:dyDescent="0.25">
      <c r="A78" s="49"/>
      <c r="B78" s="65">
        <v>76</v>
      </c>
      <c r="C78" s="76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9"/>
      <c r="U78" s="54">
        <f t="shared" si="30"/>
        <v>0</v>
      </c>
      <c r="V78" s="54">
        <f t="shared" si="30"/>
        <v>0</v>
      </c>
      <c r="W78" s="54">
        <f t="shared" si="30"/>
        <v>0</v>
      </c>
      <c r="X78" s="54">
        <f t="shared" si="30"/>
        <v>0</v>
      </c>
      <c r="Y78" s="54">
        <f t="shared" si="30"/>
        <v>0</v>
      </c>
      <c r="Z78" s="54">
        <f t="shared" si="30"/>
        <v>0</v>
      </c>
      <c r="AA78" s="54">
        <f t="shared" si="30"/>
        <v>0</v>
      </c>
      <c r="AB78" s="54">
        <f t="shared" si="30"/>
        <v>0</v>
      </c>
      <c r="AC78" s="54">
        <f t="shared" si="30"/>
        <v>0</v>
      </c>
      <c r="AD78" s="54">
        <f t="shared" si="49"/>
        <v>0</v>
      </c>
      <c r="AE78" s="54">
        <f t="shared" si="49"/>
        <v>0</v>
      </c>
      <c r="AF78" s="54">
        <f t="shared" si="49"/>
        <v>0</v>
      </c>
      <c r="AG78" s="54">
        <f t="shared" si="49"/>
        <v>0</v>
      </c>
      <c r="AH78" s="54">
        <f t="shared" si="49"/>
        <v>0</v>
      </c>
      <c r="AI78" s="54">
        <f t="shared" si="49"/>
        <v>0</v>
      </c>
      <c r="AJ78" s="54">
        <f t="shared" si="49"/>
        <v>0</v>
      </c>
      <c r="AK78" s="54">
        <f t="shared" si="49"/>
        <v>0</v>
      </c>
      <c r="AL78" s="54">
        <f t="shared" si="49"/>
        <v>0</v>
      </c>
      <c r="AM78" s="70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K78" s="67">
        <f t="shared" si="31"/>
        <v>0</v>
      </c>
      <c r="BL78" s="67">
        <v>1</v>
      </c>
      <c r="BM78" s="67">
        <f t="shared" si="32"/>
        <v>0</v>
      </c>
      <c r="BN78" s="67">
        <v>2</v>
      </c>
      <c r="BO78" s="67">
        <f t="shared" si="33"/>
        <v>0</v>
      </c>
      <c r="BP78" s="67">
        <v>3</v>
      </c>
      <c r="BQ78" s="67">
        <f t="shared" si="34"/>
        <v>0</v>
      </c>
      <c r="BR78" s="67">
        <v>4</v>
      </c>
      <c r="BS78" s="67">
        <f t="shared" si="35"/>
        <v>0</v>
      </c>
      <c r="BT78" s="67">
        <v>5</v>
      </c>
      <c r="BU78" s="67">
        <f t="shared" si="36"/>
        <v>0</v>
      </c>
      <c r="BV78" s="67">
        <v>6</v>
      </c>
      <c r="BW78" s="67">
        <f t="shared" si="37"/>
        <v>0</v>
      </c>
      <c r="BX78" s="67">
        <v>7</v>
      </c>
      <c r="BY78" s="67">
        <f t="shared" si="38"/>
        <v>0</v>
      </c>
      <c r="BZ78" s="67">
        <v>8</v>
      </c>
      <c r="CA78" s="67">
        <f t="shared" si="39"/>
        <v>0</v>
      </c>
      <c r="CB78" s="67">
        <v>9</v>
      </c>
      <c r="CC78" s="67">
        <f t="shared" si="40"/>
        <v>0</v>
      </c>
      <c r="CD78" s="67">
        <v>10</v>
      </c>
      <c r="CE78" s="67">
        <f t="shared" si="41"/>
        <v>0</v>
      </c>
      <c r="CF78" s="67">
        <v>11</v>
      </c>
      <c r="CG78" s="67">
        <f t="shared" si="42"/>
        <v>0</v>
      </c>
      <c r="CH78" s="67">
        <v>12</v>
      </c>
      <c r="CI78" s="67">
        <f t="shared" si="43"/>
        <v>0</v>
      </c>
      <c r="CJ78" s="67">
        <v>13</v>
      </c>
      <c r="CK78" s="67">
        <f t="shared" si="44"/>
        <v>0</v>
      </c>
      <c r="CL78" s="67">
        <v>14</v>
      </c>
      <c r="CM78" s="67">
        <f t="shared" si="45"/>
        <v>0</v>
      </c>
      <c r="CN78" s="67">
        <v>15</v>
      </c>
      <c r="CO78" s="67">
        <f t="shared" si="46"/>
        <v>0</v>
      </c>
      <c r="CP78" s="67">
        <v>16</v>
      </c>
      <c r="CQ78" s="67">
        <f t="shared" si="47"/>
        <v>0</v>
      </c>
      <c r="CR78" s="67">
        <v>17</v>
      </c>
      <c r="CS78" s="67">
        <f t="shared" si="48"/>
        <v>0</v>
      </c>
      <c r="CT78" s="83">
        <v>18</v>
      </c>
    </row>
    <row r="79" spans="1:98" x14ac:dyDescent="0.25">
      <c r="A79" s="49"/>
      <c r="B79" s="65">
        <v>77</v>
      </c>
      <c r="C79" s="76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9"/>
      <c r="U79" s="54">
        <f t="shared" si="30"/>
        <v>0</v>
      </c>
      <c r="V79" s="54">
        <f t="shared" si="30"/>
        <v>0</v>
      </c>
      <c r="W79" s="54">
        <f t="shared" si="30"/>
        <v>0</v>
      </c>
      <c r="X79" s="54">
        <f t="shared" si="30"/>
        <v>0</v>
      </c>
      <c r="Y79" s="54">
        <f t="shared" si="30"/>
        <v>0</v>
      </c>
      <c r="Z79" s="54">
        <f t="shared" si="30"/>
        <v>0</v>
      </c>
      <c r="AA79" s="54">
        <f t="shared" si="30"/>
        <v>0</v>
      </c>
      <c r="AB79" s="54">
        <f t="shared" si="30"/>
        <v>0</v>
      </c>
      <c r="AC79" s="54">
        <f t="shared" si="30"/>
        <v>0</v>
      </c>
      <c r="AD79" s="54">
        <f t="shared" si="49"/>
        <v>0</v>
      </c>
      <c r="AE79" s="54">
        <f t="shared" si="49"/>
        <v>0</v>
      </c>
      <c r="AF79" s="54">
        <f t="shared" si="49"/>
        <v>0</v>
      </c>
      <c r="AG79" s="54">
        <f t="shared" si="49"/>
        <v>0</v>
      </c>
      <c r="AH79" s="54">
        <f t="shared" si="49"/>
        <v>0</v>
      </c>
      <c r="AI79" s="54">
        <f t="shared" si="49"/>
        <v>0</v>
      </c>
      <c r="AJ79" s="54">
        <f t="shared" si="49"/>
        <v>0</v>
      </c>
      <c r="AK79" s="54">
        <f t="shared" si="49"/>
        <v>0</v>
      </c>
      <c r="AL79" s="54">
        <f t="shared" si="49"/>
        <v>0</v>
      </c>
      <c r="AM79" s="70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K79" s="67">
        <f t="shared" si="31"/>
        <v>0</v>
      </c>
      <c r="BL79" s="67">
        <v>1</v>
      </c>
      <c r="BM79" s="67">
        <f t="shared" si="32"/>
        <v>0</v>
      </c>
      <c r="BN79" s="67">
        <v>2</v>
      </c>
      <c r="BO79" s="67">
        <f t="shared" si="33"/>
        <v>0</v>
      </c>
      <c r="BP79" s="67">
        <v>3</v>
      </c>
      <c r="BQ79" s="67">
        <f t="shared" si="34"/>
        <v>0</v>
      </c>
      <c r="BR79" s="67">
        <v>4</v>
      </c>
      <c r="BS79" s="67">
        <f t="shared" si="35"/>
        <v>0</v>
      </c>
      <c r="BT79" s="67">
        <v>5</v>
      </c>
      <c r="BU79" s="67">
        <f t="shared" si="36"/>
        <v>0</v>
      </c>
      <c r="BV79" s="67">
        <v>6</v>
      </c>
      <c r="BW79" s="67">
        <f t="shared" si="37"/>
        <v>0</v>
      </c>
      <c r="BX79" s="67">
        <v>7</v>
      </c>
      <c r="BY79" s="67">
        <f t="shared" si="38"/>
        <v>0</v>
      </c>
      <c r="BZ79" s="67">
        <v>8</v>
      </c>
      <c r="CA79" s="67">
        <f t="shared" si="39"/>
        <v>0</v>
      </c>
      <c r="CB79" s="67">
        <v>9</v>
      </c>
      <c r="CC79" s="67">
        <f t="shared" si="40"/>
        <v>0</v>
      </c>
      <c r="CD79" s="67">
        <v>10</v>
      </c>
      <c r="CE79" s="67">
        <f t="shared" si="41"/>
        <v>0</v>
      </c>
      <c r="CF79" s="67">
        <v>11</v>
      </c>
      <c r="CG79" s="67">
        <f t="shared" si="42"/>
        <v>0</v>
      </c>
      <c r="CH79" s="67">
        <v>12</v>
      </c>
      <c r="CI79" s="67">
        <f t="shared" si="43"/>
        <v>0</v>
      </c>
      <c r="CJ79" s="67">
        <v>13</v>
      </c>
      <c r="CK79" s="67">
        <f t="shared" si="44"/>
        <v>0</v>
      </c>
      <c r="CL79" s="67">
        <v>14</v>
      </c>
      <c r="CM79" s="67">
        <f t="shared" si="45"/>
        <v>0</v>
      </c>
      <c r="CN79" s="67">
        <v>15</v>
      </c>
      <c r="CO79" s="67">
        <f t="shared" si="46"/>
        <v>0</v>
      </c>
      <c r="CP79" s="67">
        <v>16</v>
      </c>
      <c r="CQ79" s="67">
        <f t="shared" si="47"/>
        <v>0</v>
      </c>
      <c r="CR79" s="67">
        <v>17</v>
      </c>
      <c r="CS79" s="67">
        <f t="shared" si="48"/>
        <v>0</v>
      </c>
      <c r="CT79" s="83">
        <v>18</v>
      </c>
    </row>
    <row r="80" spans="1:98" x14ac:dyDescent="0.25">
      <c r="A80" s="49"/>
      <c r="B80" s="65">
        <v>78</v>
      </c>
      <c r="C80" s="76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9"/>
      <c r="U80" s="54">
        <f t="shared" si="30"/>
        <v>0</v>
      </c>
      <c r="V80" s="54">
        <f t="shared" si="30"/>
        <v>0</v>
      </c>
      <c r="W80" s="54">
        <f t="shared" si="30"/>
        <v>0</v>
      </c>
      <c r="X80" s="54">
        <f t="shared" si="30"/>
        <v>0</v>
      </c>
      <c r="Y80" s="54">
        <f t="shared" si="30"/>
        <v>0</v>
      </c>
      <c r="Z80" s="54">
        <f t="shared" si="30"/>
        <v>0</v>
      </c>
      <c r="AA80" s="54">
        <f t="shared" si="30"/>
        <v>0</v>
      </c>
      <c r="AB80" s="54">
        <f t="shared" si="30"/>
        <v>0</v>
      </c>
      <c r="AC80" s="54">
        <f t="shared" si="30"/>
        <v>0</v>
      </c>
      <c r="AD80" s="54">
        <f t="shared" si="49"/>
        <v>0</v>
      </c>
      <c r="AE80" s="54">
        <f t="shared" si="49"/>
        <v>0</v>
      </c>
      <c r="AF80" s="54">
        <f t="shared" si="49"/>
        <v>0</v>
      </c>
      <c r="AG80" s="54">
        <f t="shared" si="49"/>
        <v>0</v>
      </c>
      <c r="AH80" s="54">
        <f t="shared" si="49"/>
        <v>0</v>
      </c>
      <c r="AI80" s="54">
        <f t="shared" si="49"/>
        <v>0</v>
      </c>
      <c r="AJ80" s="54">
        <f t="shared" si="49"/>
        <v>0</v>
      </c>
      <c r="AK80" s="54">
        <f t="shared" si="49"/>
        <v>0</v>
      </c>
      <c r="AL80" s="54">
        <f t="shared" si="49"/>
        <v>0</v>
      </c>
      <c r="AM80" s="70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K80" s="67">
        <f t="shared" si="31"/>
        <v>0</v>
      </c>
      <c r="BL80" s="67">
        <v>1</v>
      </c>
      <c r="BM80" s="67">
        <f t="shared" si="32"/>
        <v>0</v>
      </c>
      <c r="BN80" s="67">
        <v>2</v>
      </c>
      <c r="BO80" s="67">
        <f t="shared" si="33"/>
        <v>0</v>
      </c>
      <c r="BP80" s="67">
        <v>3</v>
      </c>
      <c r="BQ80" s="67">
        <f t="shared" si="34"/>
        <v>0</v>
      </c>
      <c r="BR80" s="67">
        <v>4</v>
      </c>
      <c r="BS80" s="67">
        <f t="shared" si="35"/>
        <v>0</v>
      </c>
      <c r="BT80" s="67">
        <v>5</v>
      </c>
      <c r="BU80" s="67">
        <f t="shared" si="36"/>
        <v>0</v>
      </c>
      <c r="BV80" s="67">
        <v>6</v>
      </c>
      <c r="BW80" s="67">
        <f t="shared" si="37"/>
        <v>0</v>
      </c>
      <c r="BX80" s="67">
        <v>7</v>
      </c>
      <c r="BY80" s="67">
        <f t="shared" si="38"/>
        <v>0</v>
      </c>
      <c r="BZ80" s="67">
        <v>8</v>
      </c>
      <c r="CA80" s="67">
        <f t="shared" si="39"/>
        <v>0</v>
      </c>
      <c r="CB80" s="67">
        <v>9</v>
      </c>
      <c r="CC80" s="67">
        <f t="shared" si="40"/>
        <v>0</v>
      </c>
      <c r="CD80" s="67">
        <v>10</v>
      </c>
      <c r="CE80" s="67">
        <f t="shared" si="41"/>
        <v>0</v>
      </c>
      <c r="CF80" s="67">
        <v>11</v>
      </c>
      <c r="CG80" s="67">
        <f t="shared" si="42"/>
        <v>0</v>
      </c>
      <c r="CH80" s="67">
        <v>12</v>
      </c>
      <c r="CI80" s="67">
        <f t="shared" si="43"/>
        <v>0</v>
      </c>
      <c r="CJ80" s="67">
        <v>13</v>
      </c>
      <c r="CK80" s="67">
        <f t="shared" si="44"/>
        <v>0</v>
      </c>
      <c r="CL80" s="67">
        <v>14</v>
      </c>
      <c r="CM80" s="67">
        <f t="shared" si="45"/>
        <v>0</v>
      </c>
      <c r="CN80" s="67">
        <v>15</v>
      </c>
      <c r="CO80" s="67">
        <f t="shared" si="46"/>
        <v>0</v>
      </c>
      <c r="CP80" s="67">
        <v>16</v>
      </c>
      <c r="CQ80" s="67">
        <f t="shared" si="47"/>
        <v>0</v>
      </c>
      <c r="CR80" s="67">
        <v>17</v>
      </c>
      <c r="CS80" s="67">
        <f t="shared" si="48"/>
        <v>0</v>
      </c>
      <c r="CT80" s="83">
        <v>18</v>
      </c>
    </row>
    <row r="81" spans="1:98" x14ac:dyDescent="0.25">
      <c r="A81" s="49"/>
      <c r="B81" s="65">
        <v>79</v>
      </c>
      <c r="C81" s="76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9"/>
      <c r="U81" s="54">
        <f t="shared" si="30"/>
        <v>0</v>
      </c>
      <c r="V81" s="54">
        <f t="shared" si="30"/>
        <v>0</v>
      </c>
      <c r="W81" s="54">
        <f t="shared" si="30"/>
        <v>0</v>
      </c>
      <c r="X81" s="54">
        <f t="shared" si="30"/>
        <v>0</v>
      </c>
      <c r="Y81" s="54">
        <f t="shared" si="30"/>
        <v>0</v>
      </c>
      <c r="Z81" s="54">
        <f t="shared" si="30"/>
        <v>0</v>
      </c>
      <c r="AA81" s="54">
        <f t="shared" si="30"/>
        <v>0</v>
      </c>
      <c r="AB81" s="54">
        <f t="shared" si="30"/>
        <v>0</v>
      </c>
      <c r="AC81" s="54">
        <f t="shared" si="30"/>
        <v>0</v>
      </c>
      <c r="AD81" s="54">
        <f t="shared" si="49"/>
        <v>0</v>
      </c>
      <c r="AE81" s="54">
        <f t="shared" si="49"/>
        <v>0</v>
      </c>
      <c r="AF81" s="54">
        <f t="shared" si="49"/>
        <v>0</v>
      </c>
      <c r="AG81" s="54">
        <f t="shared" si="49"/>
        <v>0</v>
      </c>
      <c r="AH81" s="54">
        <f t="shared" si="49"/>
        <v>0</v>
      </c>
      <c r="AI81" s="54">
        <f t="shared" si="49"/>
        <v>0</v>
      </c>
      <c r="AJ81" s="54">
        <f t="shared" si="49"/>
        <v>0</v>
      </c>
      <c r="AK81" s="54">
        <f t="shared" si="49"/>
        <v>0</v>
      </c>
      <c r="AL81" s="54">
        <f t="shared" si="49"/>
        <v>0</v>
      </c>
      <c r="AM81" s="70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K81" s="67">
        <f t="shared" si="31"/>
        <v>0</v>
      </c>
      <c r="BL81" s="67">
        <v>1</v>
      </c>
      <c r="BM81" s="67">
        <f t="shared" si="32"/>
        <v>0</v>
      </c>
      <c r="BN81" s="67">
        <v>2</v>
      </c>
      <c r="BO81" s="67">
        <f t="shared" si="33"/>
        <v>0</v>
      </c>
      <c r="BP81" s="67">
        <v>3</v>
      </c>
      <c r="BQ81" s="67">
        <f t="shared" si="34"/>
        <v>0</v>
      </c>
      <c r="BR81" s="67">
        <v>4</v>
      </c>
      <c r="BS81" s="67">
        <f t="shared" si="35"/>
        <v>0</v>
      </c>
      <c r="BT81" s="67">
        <v>5</v>
      </c>
      <c r="BU81" s="67">
        <f t="shared" si="36"/>
        <v>0</v>
      </c>
      <c r="BV81" s="67">
        <v>6</v>
      </c>
      <c r="BW81" s="67">
        <f t="shared" si="37"/>
        <v>0</v>
      </c>
      <c r="BX81" s="67">
        <v>7</v>
      </c>
      <c r="BY81" s="67">
        <f t="shared" si="38"/>
        <v>0</v>
      </c>
      <c r="BZ81" s="67">
        <v>8</v>
      </c>
      <c r="CA81" s="67">
        <f t="shared" si="39"/>
        <v>0</v>
      </c>
      <c r="CB81" s="67">
        <v>9</v>
      </c>
      <c r="CC81" s="67">
        <f t="shared" si="40"/>
        <v>0</v>
      </c>
      <c r="CD81" s="67">
        <v>10</v>
      </c>
      <c r="CE81" s="67">
        <f t="shared" si="41"/>
        <v>0</v>
      </c>
      <c r="CF81" s="67">
        <v>11</v>
      </c>
      <c r="CG81" s="67">
        <f t="shared" si="42"/>
        <v>0</v>
      </c>
      <c r="CH81" s="67">
        <v>12</v>
      </c>
      <c r="CI81" s="67">
        <f t="shared" si="43"/>
        <v>0</v>
      </c>
      <c r="CJ81" s="67">
        <v>13</v>
      </c>
      <c r="CK81" s="67">
        <f t="shared" si="44"/>
        <v>0</v>
      </c>
      <c r="CL81" s="67">
        <v>14</v>
      </c>
      <c r="CM81" s="67">
        <f t="shared" si="45"/>
        <v>0</v>
      </c>
      <c r="CN81" s="67">
        <v>15</v>
      </c>
      <c r="CO81" s="67">
        <f t="shared" si="46"/>
        <v>0</v>
      </c>
      <c r="CP81" s="67">
        <v>16</v>
      </c>
      <c r="CQ81" s="67">
        <f t="shared" si="47"/>
        <v>0</v>
      </c>
      <c r="CR81" s="67">
        <v>17</v>
      </c>
      <c r="CS81" s="67">
        <f t="shared" si="48"/>
        <v>0</v>
      </c>
      <c r="CT81" s="83">
        <v>18</v>
      </c>
    </row>
    <row r="82" spans="1:98" x14ac:dyDescent="0.25">
      <c r="A82" s="49"/>
      <c r="B82" s="65">
        <v>80</v>
      </c>
      <c r="C82" s="76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9"/>
      <c r="U82" s="54">
        <f t="shared" si="30"/>
        <v>0</v>
      </c>
      <c r="V82" s="54">
        <f t="shared" si="30"/>
        <v>0</v>
      </c>
      <c r="W82" s="54">
        <f t="shared" si="30"/>
        <v>0</v>
      </c>
      <c r="X82" s="54">
        <f t="shared" si="30"/>
        <v>0</v>
      </c>
      <c r="Y82" s="54">
        <f t="shared" si="30"/>
        <v>0</v>
      </c>
      <c r="Z82" s="54">
        <f t="shared" si="30"/>
        <v>0</v>
      </c>
      <c r="AA82" s="54">
        <f t="shared" si="30"/>
        <v>0</v>
      </c>
      <c r="AB82" s="54">
        <f t="shared" si="30"/>
        <v>0</v>
      </c>
      <c r="AC82" s="54">
        <f t="shared" si="30"/>
        <v>0</v>
      </c>
      <c r="AD82" s="54">
        <f t="shared" si="49"/>
        <v>0</v>
      </c>
      <c r="AE82" s="54">
        <f t="shared" si="49"/>
        <v>0</v>
      </c>
      <c r="AF82" s="54">
        <f t="shared" si="49"/>
        <v>0</v>
      </c>
      <c r="AG82" s="54">
        <f t="shared" si="49"/>
        <v>0</v>
      </c>
      <c r="AH82" s="54">
        <f t="shared" si="49"/>
        <v>0</v>
      </c>
      <c r="AI82" s="54">
        <f t="shared" si="49"/>
        <v>0</v>
      </c>
      <c r="AJ82" s="54">
        <f t="shared" si="49"/>
        <v>0</v>
      </c>
      <c r="AK82" s="54">
        <f t="shared" si="49"/>
        <v>0</v>
      </c>
      <c r="AL82" s="54">
        <f t="shared" si="49"/>
        <v>0</v>
      </c>
      <c r="AM82" s="70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K82" s="67">
        <f t="shared" si="31"/>
        <v>0</v>
      </c>
      <c r="BL82" s="67">
        <v>1</v>
      </c>
      <c r="BM82" s="67">
        <f t="shared" si="32"/>
        <v>0</v>
      </c>
      <c r="BN82" s="67">
        <v>2</v>
      </c>
      <c r="BO82" s="67">
        <f t="shared" si="33"/>
        <v>0</v>
      </c>
      <c r="BP82" s="67">
        <v>3</v>
      </c>
      <c r="BQ82" s="67">
        <f t="shared" si="34"/>
        <v>0</v>
      </c>
      <c r="BR82" s="67">
        <v>4</v>
      </c>
      <c r="BS82" s="67">
        <f t="shared" si="35"/>
        <v>0</v>
      </c>
      <c r="BT82" s="67">
        <v>5</v>
      </c>
      <c r="BU82" s="67">
        <f t="shared" si="36"/>
        <v>0</v>
      </c>
      <c r="BV82" s="67">
        <v>6</v>
      </c>
      <c r="BW82" s="67">
        <f t="shared" si="37"/>
        <v>0</v>
      </c>
      <c r="BX82" s="67">
        <v>7</v>
      </c>
      <c r="BY82" s="67">
        <f t="shared" si="38"/>
        <v>0</v>
      </c>
      <c r="BZ82" s="67">
        <v>8</v>
      </c>
      <c r="CA82" s="67">
        <f t="shared" si="39"/>
        <v>0</v>
      </c>
      <c r="CB82" s="67">
        <v>9</v>
      </c>
      <c r="CC82" s="67">
        <f t="shared" si="40"/>
        <v>0</v>
      </c>
      <c r="CD82" s="67">
        <v>10</v>
      </c>
      <c r="CE82" s="67">
        <f t="shared" si="41"/>
        <v>0</v>
      </c>
      <c r="CF82" s="67">
        <v>11</v>
      </c>
      <c r="CG82" s="67">
        <f t="shared" si="42"/>
        <v>0</v>
      </c>
      <c r="CH82" s="67">
        <v>12</v>
      </c>
      <c r="CI82" s="67">
        <f t="shared" si="43"/>
        <v>0</v>
      </c>
      <c r="CJ82" s="67">
        <v>13</v>
      </c>
      <c r="CK82" s="67">
        <f t="shared" si="44"/>
        <v>0</v>
      </c>
      <c r="CL82" s="67">
        <v>14</v>
      </c>
      <c r="CM82" s="67">
        <f t="shared" si="45"/>
        <v>0</v>
      </c>
      <c r="CN82" s="67">
        <v>15</v>
      </c>
      <c r="CO82" s="67">
        <f t="shared" si="46"/>
        <v>0</v>
      </c>
      <c r="CP82" s="67">
        <v>16</v>
      </c>
      <c r="CQ82" s="67">
        <f t="shared" si="47"/>
        <v>0</v>
      </c>
      <c r="CR82" s="67">
        <v>17</v>
      </c>
      <c r="CS82" s="67">
        <f t="shared" si="48"/>
        <v>0</v>
      </c>
      <c r="CT82" s="83">
        <v>18</v>
      </c>
    </row>
    <row r="83" spans="1:98" x14ac:dyDescent="0.25">
      <c r="A83" s="49"/>
      <c r="B83" s="65">
        <v>81</v>
      </c>
      <c r="C83" s="76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9"/>
      <c r="U83" s="54">
        <f t="shared" si="30"/>
        <v>0</v>
      </c>
      <c r="V83" s="54">
        <f t="shared" si="30"/>
        <v>0</v>
      </c>
      <c r="W83" s="54">
        <f t="shared" si="30"/>
        <v>0</v>
      </c>
      <c r="X83" s="54">
        <f t="shared" si="30"/>
        <v>0</v>
      </c>
      <c r="Y83" s="54">
        <f t="shared" si="30"/>
        <v>0</v>
      </c>
      <c r="Z83" s="54">
        <f t="shared" si="30"/>
        <v>0</v>
      </c>
      <c r="AA83" s="54">
        <f t="shared" si="30"/>
        <v>0</v>
      </c>
      <c r="AB83" s="54">
        <f t="shared" si="30"/>
        <v>0</v>
      </c>
      <c r="AC83" s="54">
        <f t="shared" si="30"/>
        <v>0</v>
      </c>
      <c r="AD83" s="54">
        <f t="shared" si="49"/>
        <v>0</v>
      </c>
      <c r="AE83" s="54">
        <f t="shared" si="49"/>
        <v>0</v>
      </c>
      <c r="AF83" s="54">
        <f t="shared" si="49"/>
        <v>0</v>
      </c>
      <c r="AG83" s="54">
        <f t="shared" si="49"/>
        <v>0</v>
      </c>
      <c r="AH83" s="54">
        <f t="shared" si="49"/>
        <v>0</v>
      </c>
      <c r="AI83" s="54">
        <f t="shared" si="49"/>
        <v>0</v>
      </c>
      <c r="AJ83" s="54">
        <f t="shared" si="49"/>
        <v>0</v>
      </c>
      <c r="AK83" s="54">
        <f t="shared" si="49"/>
        <v>0</v>
      </c>
      <c r="AL83" s="54">
        <f t="shared" si="49"/>
        <v>0</v>
      </c>
      <c r="AM83" s="70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K83" s="67">
        <f t="shared" si="31"/>
        <v>0</v>
      </c>
      <c r="BL83" s="67">
        <v>1</v>
      </c>
      <c r="BM83" s="67">
        <f t="shared" si="32"/>
        <v>0</v>
      </c>
      <c r="BN83" s="67">
        <v>2</v>
      </c>
      <c r="BO83" s="67">
        <f t="shared" si="33"/>
        <v>0</v>
      </c>
      <c r="BP83" s="67">
        <v>3</v>
      </c>
      <c r="BQ83" s="67">
        <f t="shared" si="34"/>
        <v>0</v>
      </c>
      <c r="BR83" s="67">
        <v>4</v>
      </c>
      <c r="BS83" s="67">
        <f t="shared" si="35"/>
        <v>0</v>
      </c>
      <c r="BT83" s="67">
        <v>5</v>
      </c>
      <c r="BU83" s="67">
        <f t="shared" si="36"/>
        <v>0</v>
      </c>
      <c r="BV83" s="67">
        <v>6</v>
      </c>
      <c r="BW83" s="67">
        <f t="shared" si="37"/>
        <v>0</v>
      </c>
      <c r="BX83" s="67">
        <v>7</v>
      </c>
      <c r="BY83" s="67">
        <f t="shared" si="38"/>
        <v>0</v>
      </c>
      <c r="BZ83" s="67">
        <v>8</v>
      </c>
      <c r="CA83" s="67">
        <f t="shared" si="39"/>
        <v>0</v>
      </c>
      <c r="CB83" s="67">
        <v>9</v>
      </c>
      <c r="CC83" s="67">
        <f t="shared" si="40"/>
        <v>0</v>
      </c>
      <c r="CD83" s="67">
        <v>10</v>
      </c>
      <c r="CE83" s="67">
        <f t="shared" si="41"/>
        <v>0</v>
      </c>
      <c r="CF83" s="67">
        <v>11</v>
      </c>
      <c r="CG83" s="67">
        <f t="shared" si="42"/>
        <v>0</v>
      </c>
      <c r="CH83" s="67">
        <v>12</v>
      </c>
      <c r="CI83" s="67">
        <f t="shared" si="43"/>
        <v>0</v>
      </c>
      <c r="CJ83" s="67">
        <v>13</v>
      </c>
      <c r="CK83" s="67">
        <f t="shared" si="44"/>
        <v>0</v>
      </c>
      <c r="CL83" s="67">
        <v>14</v>
      </c>
      <c r="CM83" s="67">
        <f t="shared" si="45"/>
        <v>0</v>
      </c>
      <c r="CN83" s="67">
        <v>15</v>
      </c>
      <c r="CO83" s="67">
        <f t="shared" si="46"/>
        <v>0</v>
      </c>
      <c r="CP83" s="67">
        <v>16</v>
      </c>
      <c r="CQ83" s="67">
        <f t="shared" si="47"/>
        <v>0</v>
      </c>
      <c r="CR83" s="67">
        <v>17</v>
      </c>
      <c r="CS83" s="67">
        <f t="shared" si="48"/>
        <v>0</v>
      </c>
      <c r="CT83" s="83">
        <v>18</v>
      </c>
    </row>
    <row r="84" spans="1:98" x14ac:dyDescent="0.25">
      <c r="A84" s="49"/>
      <c r="B84" s="65">
        <v>82</v>
      </c>
      <c r="C84" s="76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9"/>
      <c r="U84" s="54">
        <f t="shared" si="30"/>
        <v>0</v>
      </c>
      <c r="V84" s="54">
        <f t="shared" si="30"/>
        <v>0</v>
      </c>
      <c r="W84" s="54">
        <f t="shared" si="30"/>
        <v>0</v>
      </c>
      <c r="X84" s="54">
        <f t="shared" si="30"/>
        <v>0</v>
      </c>
      <c r="Y84" s="54">
        <f t="shared" si="30"/>
        <v>0</v>
      </c>
      <c r="Z84" s="54">
        <f t="shared" si="30"/>
        <v>0</v>
      </c>
      <c r="AA84" s="54">
        <f t="shared" si="30"/>
        <v>0</v>
      </c>
      <c r="AB84" s="54">
        <f t="shared" si="30"/>
        <v>0</v>
      </c>
      <c r="AC84" s="54">
        <f t="shared" si="30"/>
        <v>0</v>
      </c>
      <c r="AD84" s="54">
        <f t="shared" si="49"/>
        <v>0</v>
      </c>
      <c r="AE84" s="54">
        <f t="shared" si="49"/>
        <v>0</v>
      </c>
      <c r="AF84" s="54">
        <f t="shared" si="49"/>
        <v>0</v>
      </c>
      <c r="AG84" s="54">
        <f t="shared" si="49"/>
        <v>0</v>
      </c>
      <c r="AH84" s="54">
        <f t="shared" si="49"/>
        <v>0</v>
      </c>
      <c r="AI84" s="54">
        <f t="shared" si="49"/>
        <v>0</v>
      </c>
      <c r="AJ84" s="54">
        <f t="shared" si="49"/>
        <v>0</v>
      </c>
      <c r="AK84" s="54">
        <f t="shared" si="49"/>
        <v>0</v>
      </c>
      <c r="AL84" s="54">
        <f t="shared" si="49"/>
        <v>0</v>
      </c>
      <c r="AM84" s="70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K84" s="67">
        <f t="shared" si="31"/>
        <v>0</v>
      </c>
      <c r="BL84" s="67">
        <v>1</v>
      </c>
      <c r="BM84" s="67">
        <f t="shared" si="32"/>
        <v>0</v>
      </c>
      <c r="BN84" s="67">
        <v>2</v>
      </c>
      <c r="BO84" s="67">
        <f t="shared" si="33"/>
        <v>0</v>
      </c>
      <c r="BP84" s="67">
        <v>3</v>
      </c>
      <c r="BQ84" s="67">
        <f t="shared" si="34"/>
        <v>0</v>
      </c>
      <c r="BR84" s="67">
        <v>4</v>
      </c>
      <c r="BS84" s="67">
        <f t="shared" si="35"/>
        <v>0</v>
      </c>
      <c r="BT84" s="67">
        <v>5</v>
      </c>
      <c r="BU84" s="67">
        <f t="shared" si="36"/>
        <v>0</v>
      </c>
      <c r="BV84" s="67">
        <v>6</v>
      </c>
      <c r="BW84" s="67">
        <f t="shared" si="37"/>
        <v>0</v>
      </c>
      <c r="BX84" s="67">
        <v>7</v>
      </c>
      <c r="BY84" s="67">
        <f t="shared" si="38"/>
        <v>0</v>
      </c>
      <c r="BZ84" s="67">
        <v>8</v>
      </c>
      <c r="CA84" s="67">
        <f t="shared" si="39"/>
        <v>0</v>
      </c>
      <c r="CB84" s="67">
        <v>9</v>
      </c>
      <c r="CC84" s="67">
        <f t="shared" si="40"/>
        <v>0</v>
      </c>
      <c r="CD84" s="67">
        <v>10</v>
      </c>
      <c r="CE84" s="67">
        <f t="shared" si="41"/>
        <v>0</v>
      </c>
      <c r="CF84" s="67">
        <v>11</v>
      </c>
      <c r="CG84" s="67">
        <f t="shared" si="42"/>
        <v>0</v>
      </c>
      <c r="CH84" s="67">
        <v>12</v>
      </c>
      <c r="CI84" s="67">
        <f t="shared" si="43"/>
        <v>0</v>
      </c>
      <c r="CJ84" s="67">
        <v>13</v>
      </c>
      <c r="CK84" s="67">
        <f t="shared" si="44"/>
        <v>0</v>
      </c>
      <c r="CL84" s="67">
        <v>14</v>
      </c>
      <c r="CM84" s="67">
        <f t="shared" si="45"/>
        <v>0</v>
      </c>
      <c r="CN84" s="67">
        <v>15</v>
      </c>
      <c r="CO84" s="67">
        <f t="shared" si="46"/>
        <v>0</v>
      </c>
      <c r="CP84" s="67">
        <v>16</v>
      </c>
      <c r="CQ84" s="67">
        <f t="shared" si="47"/>
        <v>0</v>
      </c>
      <c r="CR84" s="67">
        <v>17</v>
      </c>
      <c r="CS84" s="67">
        <f t="shared" si="48"/>
        <v>0</v>
      </c>
      <c r="CT84" s="83">
        <v>18</v>
      </c>
    </row>
    <row r="85" spans="1:98" x14ac:dyDescent="0.25">
      <c r="A85" s="49"/>
      <c r="B85" s="65">
        <v>83</v>
      </c>
      <c r="C85" s="76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9"/>
      <c r="U85" s="54">
        <f t="shared" si="30"/>
        <v>0</v>
      </c>
      <c r="V85" s="54">
        <f t="shared" si="30"/>
        <v>0</v>
      </c>
      <c r="W85" s="54">
        <f t="shared" si="30"/>
        <v>0</v>
      </c>
      <c r="X85" s="54">
        <f t="shared" si="30"/>
        <v>0</v>
      </c>
      <c r="Y85" s="54">
        <f t="shared" si="30"/>
        <v>0</v>
      </c>
      <c r="Z85" s="54">
        <f t="shared" si="30"/>
        <v>0</v>
      </c>
      <c r="AA85" s="54">
        <f t="shared" si="30"/>
        <v>0</v>
      </c>
      <c r="AB85" s="54">
        <f t="shared" si="30"/>
        <v>0</v>
      </c>
      <c r="AC85" s="54">
        <f t="shared" si="30"/>
        <v>0</v>
      </c>
      <c r="AD85" s="54">
        <f t="shared" si="49"/>
        <v>0</v>
      </c>
      <c r="AE85" s="54">
        <f t="shared" si="49"/>
        <v>0</v>
      </c>
      <c r="AF85" s="54">
        <f t="shared" si="49"/>
        <v>0</v>
      </c>
      <c r="AG85" s="54">
        <f t="shared" si="49"/>
        <v>0</v>
      </c>
      <c r="AH85" s="54">
        <f t="shared" si="49"/>
        <v>0</v>
      </c>
      <c r="AI85" s="54">
        <f t="shared" si="49"/>
        <v>0</v>
      </c>
      <c r="AJ85" s="54">
        <f t="shared" si="49"/>
        <v>0</v>
      </c>
      <c r="AK85" s="54">
        <f t="shared" si="49"/>
        <v>0</v>
      </c>
      <c r="AL85" s="54">
        <f t="shared" si="49"/>
        <v>0</v>
      </c>
      <c r="AM85" s="70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K85" s="67">
        <f t="shared" si="31"/>
        <v>0</v>
      </c>
      <c r="BL85" s="67">
        <v>1</v>
      </c>
      <c r="BM85" s="67">
        <f t="shared" si="32"/>
        <v>0</v>
      </c>
      <c r="BN85" s="67">
        <v>2</v>
      </c>
      <c r="BO85" s="67">
        <f t="shared" si="33"/>
        <v>0</v>
      </c>
      <c r="BP85" s="67">
        <v>3</v>
      </c>
      <c r="BQ85" s="67">
        <f t="shared" si="34"/>
        <v>0</v>
      </c>
      <c r="BR85" s="67">
        <v>4</v>
      </c>
      <c r="BS85" s="67">
        <f t="shared" si="35"/>
        <v>0</v>
      </c>
      <c r="BT85" s="67">
        <v>5</v>
      </c>
      <c r="BU85" s="67">
        <f t="shared" si="36"/>
        <v>0</v>
      </c>
      <c r="BV85" s="67">
        <v>6</v>
      </c>
      <c r="BW85" s="67">
        <f t="shared" si="37"/>
        <v>0</v>
      </c>
      <c r="BX85" s="67">
        <v>7</v>
      </c>
      <c r="BY85" s="67">
        <f t="shared" si="38"/>
        <v>0</v>
      </c>
      <c r="BZ85" s="67">
        <v>8</v>
      </c>
      <c r="CA85" s="67">
        <f t="shared" si="39"/>
        <v>0</v>
      </c>
      <c r="CB85" s="67">
        <v>9</v>
      </c>
      <c r="CC85" s="67">
        <f t="shared" si="40"/>
        <v>0</v>
      </c>
      <c r="CD85" s="67">
        <v>10</v>
      </c>
      <c r="CE85" s="67">
        <f t="shared" si="41"/>
        <v>0</v>
      </c>
      <c r="CF85" s="67">
        <v>11</v>
      </c>
      <c r="CG85" s="67">
        <f t="shared" si="42"/>
        <v>0</v>
      </c>
      <c r="CH85" s="67">
        <v>12</v>
      </c>
      <c r="CI85" s="67">
        <f t="shared" si="43"/>
        <v>0</v>
      </c>
      <c r="CJ85" s="67">
        <v>13</v>
      </c>
      <c r="CK85" s="67">
        <f t="shared" si="44"/>
        <v>0</v>
      </c>
      <c r="CL85" s="67">
        <v>14</v>
      </c>
      <c r="CM85" s="67">
        <f t="shared" si="45"/>
        <v>0</v>
      </c>
      <c r="CN85" s="67">
        <v>15</v>
      </c>
      <c r="CO85" s="67">
        <f t="shared" si="46"/>
        <v>0</v>
      </c>
      <c r="CP85" s="67">
        <v>16</v>
      </c>
      <c r="CQ85" s="67">
        <f t="shared" si="47"/>
        <v>0</v>
      </c>
      <c r="CR85" s="67">
        <v>17</v>
      </c>
      <c r="CS85" s="67">
        <f t="shared" si="48"/>
        <v>0</v>
      </c>
      <c r="CT85" s="83">
        <v>18</v>
      </c>
    </row>
    <row r="86" spans="1:98" x14ac:dyDescent="0.25">
      <c r="A86" s="49"/>
      <c r="B86" s="65">
        <v>84</v>
      </c>
      <c r="C86" s="76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9"/>
      <c r="U86" s="54">
        <f t="shared" si="30"/>
        <v>0</v>
      </c>
      <c r="V86" s="54">
        <f t="shared" si="30"/>
        <v>0</v>
      </c>
      <c r="W86" s="54">
        <f t="shared" si="30"/>
        <v>0</v>
      </c>
      <c r="X86" s="54">
        <f t="shared" si="30"/>
        <v>0</v>
      </c>
      <c r="Y86" s="54">
        <f t="shared" si="30"/>
        <v>0</v>
      </c>
      <c r="Z86" s="54">
        <f t="shared" si="30"/>
        <v>0</v>
      </c>
      <c r="AA86" s="54">
        <f t="shared" si="30"/>
        <v>0</v>
      </c>
      <c r="AB86" s="54">
        <f t="shared" si="30"/>
        <v>0</v>
      </c>
      <c r="AC86" s="54">
        <f t="shared" si="30"/>
        <v>0</v>
      </c>
      <c r="AD86" s="54">
        <f t="shared" si="30"/>
        <v>0</v>
      </c>
      <c r="AE86" s="54">
        <f t="shared" si="30"/>
        <v>0</v>
      </c>
      <c r="AF86" s="54">
        <f t="shared" si="30"/>
        <v>0</v>
      </c>
      <c r="AG86" s="54">
        <f t="shared" si="49"/>
        <v>0</v>
      </c>
      <c r="AH86" s="54">
        <f t="shared" si="49"/>
        <v>0</v>
      </c>
      <c r="AI86" s="54">
        <f t="shared" si="49"/>
        <v>0</v>
      </c>
      <c r="AJ86" s="54">
        <f t="shared" si="49"/>
        <v>0</v>
      </c>
      <c r="AK86" s="54">
        <f t="shared" si="49"/>
        <v>0</v>
      </c>
      <c r="AL86" s="54">
        <f t="shared" si="49"/>
        <v>0</v>
      </c>
      <c r="AM86" s="70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K86" s="67">
        <f t="shared" si="31"/>
        <v>0</v>
      </c>
      <c r="BL86" s="67">
        <v>1</v>
      </c>
      <c r="BM86" s="67">
        <f t="shared" si="32"/>
        <v>0</v>
      </c>
      <c r="BN86" s="67">
        <v>2</v>
      </c>
      <c r="BO86" s="67">
        <f t="shared" si="33"/>
        <v>0</v>
      </c>
      <c r="BP86" s="67">
        <v>3</v>
      </c>
      <c r="BQ86" s="67">
        <f t="shared" si="34"/>
        <v>0</v>
      </c>
      <c r="BR86" s="67">
        <v>4</v>
      </c>
      <c r="BS86" s="67">
        <f t="shared" si="35"/>
        <v>0</v>
      </c>
      <c r="BT86" s="67">
        <v>5</v>
      </c>
      <c r="BU86" s="67">
        <f t="shared" si="36"/>
        <v>0</v>
      </c>
      <c r="BV86" s="67">
        <v>6</v>
      </c>
      <c r="BW86" s="67">
        <f t="shared" si="37"/>
        <v>0</v>
      </c>
      <c r="BX86" s="67">
        <v>7</v>
      </c>
      <c r="BY86" s="67">
        <f t="shared" si="38"/>
        <v>0</v>
      </c>
      <c r="BZ86" s="67">
        <v>8</v>
      </c>
      <c r="CA86" s="67">
        <f t="shared" si="39"/>
        <v>0</v>
      </c>
      <c r="CB86" s="67">
        <v>9</v>
      </c>
      <c r="CC86" s="67">
        <f t="shared" si="40"/>
        <v>0</v>
      </c>
      <c r="CD86" s="67">
        <v>10</v>
      </c>
      <c r="CE86" s="67">
        <f t="shared" si="41"/>
        <v>0</v>
      </c>
      <c r="CF86" s="67">
        <v>11</v>
      </c>
      <c r="CG86" s="67">
        <f t="shared" si="42"/>
        <v>0</v>
      </c>
      <c r="CH86" s="67">
        <v>12</v>
      </c>
      <c r="CI86" s="67">
        <f t="shared" si="43"/>
        <v>0</v>
      </c>
      <c r="CJ86" s="67">
        <v>13</v>
      </c>
      <c r="CK86" s="67">
        <f t="shared" si="44"/>
        <v>0</v>
      </c>
      <c r="CL86" s="67">
        <v>14</v>
      </c>
      <c r="CM86" s="67">
        <f t="shared" si="45"/>
        <v>0</v>
      </c>
      <c r="CN86" s="67">
        <v>15</v>
      </c>
      <c r="CO86" s="67">
        <f t="shared" si="46"/>
        <v>0</v>
      </c>
      <c r="CP86" s="67">
        <v>16</v>
      </c>
      <c r="CQ86" s="67">
        <f t="shared" si="47"/>
        <v>0</v>
      </c>
      <c r="CR86" s="67">
        <v>17</v>
      </c>
      <c r="CS86" s="67">
        <f t="shared" si="48"/>
        <v>0</v>
      </c>
      <c r="CT86" s="83">
        <v>18</v>
      </c>
    </row>
    <row r="87" spans="1:98" x14ac:dyDescent="0.25">
      <c r="A87" s="49"/>
      <c r="B87" s="65">
        <v>85</v>
      </c>
      <c r="C87" s="76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9"/>
      <c r="U87" s="54">
        <f t="shared" si="30"/>
        <v>0</v>
      </c>
      <c r="V87" s="54">
        <f t="shared" si="30"/>
        <v>0</v>
      </c>
      <c r="W87" s="54">
        <f t="shared" si="30"/>
        <v>0</v>
      </c>
      <c r="X87" s="54">
        <f t="shared" si="30"/>
        <v>0</v>
      </c>
      <c r="Y87" s="54">
        <f t="shared" si="30"/>
        <v>0</v>
      </c>
      <c r="Z87" s="54">
        <f t="shared" si="30"/>
        <v>0</v>
      </c>
      <c r="AA87" s="54">
        <f t="shared" si="30"/>
        <v>0</v>
      </c>
      <c r="AB87" s="54">
        <f t="shared" si="30"/>
        <v>0</v>
      </c>
      <c r="AC87" s="54">
        <f t="shared" si="30"/>
        <v>0</v>
      </c>
      <c r="AD87" s="54">
        <f t="shared" si="30"/>
        <v>0</v>
      </c>
      <c r="AE87" s="54">
        <f t="shared" si="30"/>
        <v>0</v>
      </c>
      <c r="AF87" s="54">
        <f t="shared" si="30"/>
        <v>0</v>
      </c>
      <c r="AG87" s="54">
        <f t="shared" si="49"/>
        <v>0</v>
      </c>
      <c r="AH87" s="54">
        <f t="shared" si="49"/>
        <v>0</v>
      </c>
      <c r="AI87" s="54">
        <f t="shared" si="49"/>
        <v>0</v>
      </c>
      <c r="AJ87" s="54">
        <f t="shared" si="49"/>
        <v>0</v>
      </c>
      <c r="AK87" s="54">
        <f t="shared" si="49"/>
        <v>0</v>
      </c>
      <c r="AL87" s="54">
        <f t="shared" si="49"/>
        <v>0</v>
      </c>
      <c r="AM87" s="70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K87" s="67">
        <f t="shared" si="31"/>
        <v>0</v>
      </c>
      <c r="BL87" s="67">
        <v>1</v>
      </c>
      <c r="BM87" s="67">
        <f t="shared" si="32"/>
        <v>0</v>
      </c>
      <c r="BN87" s="67">
        <v>2</v>
      </c>
      <c r="BO87" s="67">
        <f t="shared" si="33"/>
        <v>0</v>
      </c>
      <c r="BP87" s="67">
        <v>3</v>
      </c>
      <c r="BQ87" s="67">
        <f t="shared" si="34"/>
        <v>0</v>
      </c>
      <c r="BR87" s="67">
        <v>4</v>
      </c>
      <c r="BS87" s="67">
        <f t="shared" si="35"/>
        <v>0</v>
      </c>
      <c r="BT87" s="67">
        <v>5</v>
      </c>
      <c r="BU87" s="67">
        <f t="shared" si="36"/>
        <v>0</v>
      </c>
      <c r="BV87" s="67">
        <v>6</v>
      </c>
      <c r="BW87" s="67">
        <f t="shared" si="37"/>
        <v>0</v>
      </c>
      <c r="BX87" s="67">
        <v>7</v>
      </c>
      <c r="BY87" s="67">
        <f t="shared" si="38"/>
        <v>0</v>
      </c>
      <c r="BZ87" s="67">
        <v>8</v>
      </c>
      <c r="CA87" s="67">
        <f t="shared" si="39"/>
        <v>0</v>
      </c>
      <c r="CB87" s="67">
        <v>9</v>
      </c>
      <c r="CC87" s="67">
        <f t="shared" si="40"/>
        <v>0</v>
      </c>
      <c r="CD87" s="67">
        <v>10</v>
      </c>
      <c r="CE87" s="67">
        <f t="shared" si="41"/>
        <v>0</v>
      </c>
      <c r="CF87" s="67">
        <v>11</v>
      </c>
      <c r="CG87" s="67">
        <f t="shared" si="42"/>
        <v>0</v>
      </c>
      <c r="CH87" s="67">
        <v>12</v>
      </c>
      <c r="CI87" s="67">
        <f t="shared" si="43"/>
        <v>0</v>
      </c>
      <c r="CJ87" s="67">
        <v>13</v>
      </c>
      <c r="CK87" s="67">
        <f t="shared" si="44"/>
        <v>0</v>
      </c>
      <c r="CL87" s="67">
        <v>14</v>
      </c>
      <c r="CM87" s="67">
        <f t="shared" si="45"/>
        <v>0</v>
      </c>
      <c r="CN87" s="67">
        <v>15</v>
      </c>
      <c r="CO87" s="67">
        <f t="shared" si="46"/>
        <v>0</v>
      </c>
      <c r="CP87" s="67">
        <v>16</v>
      </c>
      <c r="CQ87" s="67">
        <f t="shared" si="47"/>
        <v>0</v>
      </c>
      <c r="CR87" s="67">
        <v>17</v>
      </c>
      <c r="CS87" s="67">
        <f t="shared" si="48"/>
        <v>0</v>
      </c>
      <c r="CT87" s="83">
        <v>18</v>
      </c>
    </row>
    <row r="88" spans="1:98" x14ac:dyDescent="0.25">
      <c r="A88" s="49"/>
      <c r="B88" s="65">
        <v>86</v>
      </c>
      <c r="C88" s="76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9"/>
      <c r="U88" s="54">
        <f t="shared" si="30"/>
        <v>0</v>
      </c>
      <c r="V88" s="54">
        <f t="shared" si="30"/>
        <v>0</v>
      </c>
      <c r="W88" s="54">
        <f t="shared" si="30"/>
        <v>0</v>
      </c>
      <c r="X88" s="54">
        <f t="shared" si="30"/>
        <v>0</v>
      </c>
      <c r="Y88" s="54">
        <f t="shared" si="30"/>
        <v>0</v>
      </c>
      <c r="Z88" s="54">
        <f t="shared" si="30"/>
        <v>0</v>
      </c>
      <c r="AA88" s="54">
        <f t="shared" si="30"/>
        <v>0</v>
      </c>
      <c r="AB88" s="54">
        <f t="shared" si="30"/>
        <v>0</v>
      </c>
      <c r="AC88" s="54">
        <f t="shared" si="30"/>
        <v>0</v>
      </c>
      <c r="AD88" s="54">
        <f t="shared" si="30"/>
        <v>0</v>
      </c>
      <c r="AE88" s="54">
        <f t="shared" si="30"/>
        <v>0</v>
      </c>
      <c r="AF88" s="54">
        <f t="shared" si="30"/>
        <v>0</v>
      </c>
      <c r="AG88" s="54">
        <f t="shared" si="49"/>
        <v>0</v>
      </c>
      <c r="AH88" s="54">
        <f t="shared" si="49"/>
        <v>0</v>
      </c>
      <c r="AI88" s="54">
        <f t="shared" si="49"/>
        <v>0</v>
      </c>
      <c r="AJ88" s="54">
        <f t="shared" si="49"/>
        <v>0</v>
      </c>
      <c r="AK88" s="54">
        <f t="shared" si="49"/>
        <v>0</v>
      </c>
      <c r="AL88" s="54">
        <f t="shared" si="49"/>
        <v>0</v>
      </c>
      <c r="AM88" s="70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K88" s="67">
        <f t="shared" si="31"/>
        <v>0</v>
      </c>
      <c r="BL88" s="67">
        <v>1</v>
      </c>
      <c r="BM88" s="67">
        <f t="shared" si="32"/>
        <v>0</v>
      </c>
      <c r="BN88" s="67">
        <v>2</v>
      </c>
      <c r="BO88" s="67">
        <f t="shared" si="33"/>
        <v>0</v>
      </c>
      <c r="BP88" s="67">
        <v>3</v>
      </c>
      <c r="BQ88" s="67">
        <f t="shared" si="34"/>
        <v>0</v>
      </c>
      <c r="BR88" s="67">
        <v>4</v>
      </c>
      <c r="BS88" s="67">
        <f t="shared" si="35"/>
        <v>0</v>
      </c>
      <c r="BT88" s="67">
        <v>5</v>
      </c>
      <c r="BU88" s="67">
        <f t="shared" si="36"/>
        <v>0</v>
      </c>
      <c r="BV88" s="67">
        <v>6</v>
      </c>
      <c r="BW88" s="67">
        <f t="shared" si="37"/>
        <v>0</v>
      </c>
      <c r="BX88" s="67">
        <v>7</v>
      </c>
      <c r="BY88" s="67">
        <f t="shared" si="38"/>
        <v>0</v>
      </c>
      <c r="BZ88" s="67">
        <v>8</v>
      </c>
      <c r="CA88" s="67">
        <f t="shared" si="39"/>
        <v>0</v>
      </c>
      <c r="CB88" s="67">
        <v>9</v>
      </c>
      <c r="CC88" s="67">
        <f t="shared" si="40"/>
        <v>0</v>
      </c>
      <c r="CD88" s="67">
        <v>10</v>
      </c>
      <c r="CE88" s="67">
        <f t="shared" si="41"/>
        <v>0</v>
      </c>
      <c r="CF88" s="67">
        <v>11</v>
      </c>
      <c r="CG88" s="67">
        <f t="shared" si="42"/>
        <v>0</v>
      </c>
      <c r="CH88" s="67">
        <v>12</v>
      </c>
      <c r="CI88" s="67">
        <f t="shared" si="43"/>
        <v>0</v>
      </c>
      <c r="CJ88" s="67">
        <v>13</v>
      </c>
      <c r="CK88" s="67">
        <f t="shared" si="44"/>
        <v>0</v>
      </c>
      <c r="CL88" s="67">
        <v>14</v>
      </c>
      <c r="CM88" s="67">
        <f t="shared" si="45"/>
        <v>0</v>
      </c>
      <c r="CN88" s="67">
        <v>15</v>
      </c>
      <c r="CO88" s="67">
        <f t="shared" si="46"/>
        <v>0</v>
      </c>
      <c r="CP88" s="67">
        <v>16</v>
      </c>
      <c r="CQ88" s="67">
        <f t="shared" si="47"/>
        <v>0</v>
      </c>
      <c r="CR88" s="67">
        <v>17</v>
      </c>
      <c r="CS88" s="67">
        <f t="shared" si="48"/>
        <v>0</v>
      </c>
      <c r="CT88" s="83">
        <v>18</v>
      </c>
    </row>
    <row r="89" spans="1:98" x14ac:dyDescent="0.25">
      <c r="A89" s="49"/>
      <c r="B89" s="65">
        <v>87</v>
      </c>
      <c r="C89" s="76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9"/>
      <c r="U89" s="54">
        <f t="shared" si="30"/>
        <v>0</v>
      </c>
      <c r="V89" s="54">
        <f t="shared" si="30"/>
        <v>0</v>
      </c>
      <c r="W89" s="54">
        <f t="shared" si="30"/>
        <v>0</v>
      </c>
      <c r="X89" s="54">
        <f t="shared" si="30"/>
        <v>0</v>
      </c>
      <c r="Y89" s="54">
        <f t="shared" si="30"/>
        <v>0</v>
      </c>
      <c r="Z89" s="54">
        <f t="shared" si="30"/>
        <v>0</v>
      </c>
      <c r="AA89" s="54">
        <f t="shared" ref="U89:AJ102" si="50">IF(I89="",0,LN(I89))</f>
        <v>0</v>
      </c>
      <c r="AB89" s="54">
        <f t="shared" si="50"/>
        <v>0</v>
      </c>
      <c r="AC89" s="54">
        <f t="shared" si="50"/>
        <v>0</v>
      </c>
      <c r="AD89" s="54">
        <f t="shared" si="50"/>
        <v>0</v>
      </c>
      <c r="AE89" s="54">
        <f t="shared" si="50"/>
        <v>0</v>
      </c>
      <c r="AF89" s="54">
        <f t="shared" si="50"/>
        <v>0</v>
      </c>
      <c r="AG89" s="54">
        <f t="shared" si="50"/>
        <v>0</v>
      </c>
      <c r="AH89" s="54">
        <f t="shared" si="50"/>
        <v>0</v>
      </c>
      <c r="AI89" s="54">
        <f t="shared" si="50"/>
        <v>0</v>
      </c>
      <c r="AJ89" s="54">
        <f t="shared" si="50"/>
        <v>0</v>
      </c>
      <c r="AK89" s="54">
        <f t="shared" si="49"/>
        <v>0</v>
      </c>
      <c r="AL89" s="54">
        <f t="shared" si="49"/>
        <v>0</v>
      </c>
      <c r="AM89" s="70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K89" s="67">
        <f t="shared" si="31"/>
        <v>0</v>
      </c>
      <c r="BL89" s="67">
        <v>1</v>
      </c>
      <c r="BM89" s="67">
        <f t="shared" si="32"/>
        <v>0</v>
      </c>
      <c r="BN89" s="67">
        <v>2</v>
      </c>
      <c r="BO89" s="67">
        <f t="shared" si="33"/>
        <v>0</v>
      </c>
      <c r="BP89" s="67">
        <v>3</v>
      </c>
      <c r="BQ89" s="67">
        <f t="shared" si="34"/>
        <v>0</v>
      </c>
      <c r="BR89" s="67">
        <v>4</v>
      </c>
      <c r="BS89" s="67">
        <f t="shared" si="35"/>
        <v>0</v>
      </c>
      <c r="BT89" s="67">
        <v>5</v>
      </c>
      <c r="BU89" s="67">
        <f t="shared" si="36"/>
        <v>0</v>
      </c>
      <c r="BV89" s="67">
        <v>6</v>
      </c>
      <c r="BW89" s="67">
        <f t="shared" si="37"/>
        <v>0</v>
      </c>
      <c r="BX89" s="67">
        <v>7</v>
      </c>
      <c r="BY89" s="67">
        <f t="shared" si="38"/>
        <v>0</v>
      </c>
      <c r="BZ89" s="67">
        <v>8</v>
      </c>
      <c r="CA89" s="67">
        <f t="shared" si="39"/>
        <v>0</v>
      </c>
      <c r="CB89" s="67">
        <v>9</v>
      </c>
      <c r="CC89" s="67">
        <f t="shared" si="40"/>
        <v>0</v>
      </c>
      <c r="CD89" s="67">
        <v>10</v>
      </c>
      <c r="CE89" s="67">
        <f t="shared" si="41"/>
        <v>0</v>
      </c>
      <c r="CF89" s="67">
        <v>11</v>
      </c>
      <c r="CG89" s="67">
        <f t="shared" si="42"/>
        <v>0</v>
      </c>
      <c r="CH89" s="67">
        <v>12</v>
      </c>
      <c r="CI89" s="67">
        <f t="shared" si="43"/>
        <v>0</v>
      </c>
      <c r="CJ89" s="67">
        <v>13</v>
      </c>
      <c r="CK89" s="67">
        <f t="shared" si="44"/>
        <v>0</v>
      </c>
      <c r="CL89" s="67">
        <v>14</v>
      </c>
      <c r="CM89" s="67">
        <f t="shared" si="45"/>
        <v>0</v>
      </c>
      <c r="CN89" s="67">
        <v>15</v>
      </c>
      <c r="CO89" s="67">
        <f t="shared" si="46"/>
        <v>0</v>
      </c>
      <c r="CP89" s="67">
        <v>16</v>
      </c>
      <c r="CQ89" s="67">
        <f t="shared" si="47"/>
        <v>0</v>
      </c>
      <c r="CR89" s="67">
        <v>17</v>
      </c>
      <c r="CS89" s="67">
        <f t="shared" si="48"/>
        <v>0</v>
      </c>
      <c r="CT89" s="83">
        <v>18</v>
      </c>
    </row>
    <row r="90" spans="1:98" x14ac:dyDescent="0.25">
      <c r="A90" s="49"/>
      <c r="B90" s="65">
        <v>88</v>
      </c>
      <c r="C90" s="76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9"/>
      <c r="U90" s="54">
        <f t="shared" si="50"/>
        <v>0</v>
      </c>
      <c r="V90" s="54">
        <f t="shared" si="50"/>
        <v>0</v>
      </c>
      <c r="W90" s="54">
        <f t="shared" si="50"/>
        <v>0</v>
      </c>
      <c r="X90" s="54">
        <f t="shared" si="50"/>
        <v>0</v>
      </c>
      <c r="Y90" s="54">
        <f t="shared" si="50"/>
        <v>0</v>
      </c>
      <c r="Z90" s="54">
        <f t="shared" si="50"/>
        <v>0</v>
      </c>
      <c r="AA90" s="54">
        <f t="shared" si="50"/>
        <v>0</v>
      </c>
      <c r="AB90" s="54">
        <f t="shared" si="50"/>
        <v>0</v>
      </c>
      <c r="AC90" s="54">
        <f t="shared" si="50"/>
        <v>0</v>
      </c>
      <c r="AD90" s="54">
        <f t="shared" si="50"/>
        <v>0</v>
      </c>
      <c r="AE90" s="54">
        <f t="shared" si="50"/>
        <v>0</v>
      </c>
      <c r="AF90" s="54">
        <f t="shared" si="50"/>
        <v>0</v>
      </c>
      <c r="AG90" s="54">
        <f t="shared" si="50"/>
        <v>0</v>
      </c>
      <c r="AH90" s="54">
        <f t="shared" si="50"/>
        <v>0</v>
      </c>
      <c r="AI90" s="54">
        <f t="shared" si="50"/>
        <v>0</v>
      </c>
      <c r="AJ90" s="54">
        <f t="shared" si="50"/>
        <v>0</v>
      </c>
      <c r="AK90" s="54">
        <f t="shared" si="49"/>
        <v>0</v>
      </c>
      <c r="AL90" s="54">
        <f t="shared" si="49"/>
        <v>0</v>
      </c>
      <c r="AM90" s="70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K90" s="67">
        <f t="shared" si="31"/>
        <v>0</v>
      </c>
      <c r="BL90" s="67">
        <v>1</v>
      </c>
      <c r="BM90" s="67">
        <f t="shared" si="32"/>
        <v>0</v>
      </c>
      <c r="BN90" s="67">
        <v>2</v>
      </c>
      <c r="BO90" s="67">
        <f t="shared" si="33"/>
        <v>0</v>
      </c>
      <c r="BP90" s="67">
        <v>3</v>
      </c>
      <c r="BQ90" s="67">
        <f t="shared" si="34"/>
        <v>0</v>
      </c>
      <c r="BR90" s="67">
        <v>4</v>
      </c>
      <c r="BS90" s="67">
        <f t="shared" si="35"/>
        <v>0</v>
      </c>
      <c r="BT90" s="67">
        <v>5</v>
      </c>
      <c r="BU90" s="67">
        <f t="shared" si="36"/>
        <v>0</v>
      </c>
      <c r="BV90" s="67">
        <v>6</v>
      </c>
      <c r="BW90" s="67">
        <f t="shared" si="37"/>
        <v>0</v>
      </c>
      <c r="BX90" s="67">
        <v>7</v>
      </c>
      <c r="BY90" s="67">
        <f t="shared" si="38"/>
        <v>0</v>
      </c>
      <c r="BZ90" s="67">
        <v>8</v>
      </c>
      <c r="CA90" s="67">
        <f t="shared" si="39"/>
        <v>0</v>
      </c>
      <c r="CB90" s="67">
        <v>9</v>
      </c>
      <c r="CC90" s="67">
        <f t="shared" si="40"/>
        <v>0</v>
      </c>
      <c r="CD90" s="67">
        <v>10</v>
      </c>
      <c r="CE90" s="67">
        <f t="shared" si="41"/>
        <v>0</v>
      </c>
      <c r="CF90" s="67">
        <v>11</v>
      </c>
      <c r="CG90" s="67">
        <f t="shared" si="42"/>
        <v>0</v>
      </c>
      <c r="CH90" s="67">
        <v>12</v>
      </c>
      <c r="CI90" s="67">
        <f t="shared" si="43"/>
        <v>0</v>
      </c>
      <c r="CJ90" s="67">
        <v>13</v>
      </c>
      <c r="CK90" s="67">
        <f t="shared" si="44"/>
        <v>0</v>
      </c>
      <c r="CL90" s="67">
        <v>14</v>
      </c>
      <c r="CM90" s="67">
        <f t="shared" si="45"/>
        <v>0</v>
      </c>
      <c r="CN90" s="67">
        <v>15</v>
      </c>
      <c r="CO90" s="67">
        <f t="shared" si="46"/>
        <v>0</v>
      </c>
      <c r="CP90" s="67">
        <v>16</v>
      </c>
      <c r="CQ90" s="67">
        <f t="shared" si="47"/>
        <v>0</v>
      </c>
      <c r="CR90" s="67">
        <v>17</v>
      </c>
      <c r="CS90" s="67">
        <f t="shared" si="48"/>
        <v>0</v>
      </c>
      <c r="CT90" s="83">
        <v>18</v>
      </c>
    </row>
    <row r="91" spans="1:98" x14ac:dyDescent="0.25">
      <c r="A91" s="49"/>
      <c r="B91" s="65">
        <v>89</v>
      </c>
      <c r="C91" s="76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9"/>
      <c r="U91" s="54">
        <f t="shared" si="50"/>
        <v>0</v>
      </c>
      <c r="V91" s="54">
        <f t="shared" si="50"/>
        <v>0</v>
      </c>
      <c r="W91" s="54">
        <f t="shared" si="50"/>
        <v>0</v>
      </c>
      <c r="X91" s="54">
        <f t="shared" si="50"/>
        <v>0</v>
      </c>
      <c r="Y91" s="54">
        <f t="shared" si="50"/>
        <v>0</v>
      </c>
      <c r="Z91" s="54">
        <f t="shared" si="50"/>
        <v>0</v>
      </c>
      <c r="AA91" s="54">
        <f t="shared" si="50"/>
        <v>0</v>
      </c>
      <c r="AB91" s="54">
        <f t="shared" si="50"/>
        <v>0</v>
      </c>
      <c r="AC91" s="54">
        <f t="shared" si="50"/>
        <v>0</v>
      </c>
      <c r="AD91" s="54">
        <f t="shared" si="50"/>
        <v>0</v>
      </c>
      <c r="AE91" s="54">
        <f t="shared" si="50"/>
        <v>0</v>
      </c>
      <c r="AF91" s="54">
        <f t="shared" si="50"/>
        <v>0</v>
      </c>
      <c r="AG91" s="54">
        <f t="shared" si="49"/>
        <v>0</v>
      </c>
      <c r="AH91" s="54">
        <f t="shared" si="49"/>
        <v>0</v>
      </c>
      <c r="AI91" s="54">
        <f t="shared" si="49"/>
        <v>0</v>
      </c>
      <c r="AJ91" s="54">
        <f t="shared" si="49"/>
        <v>0</v>
      </c>
      <c r="AK91" s="54">
        <f t="shared" si="49"/>
        <v>0</v>
      </c>
      <c r="AL91" s="54">
        <f t="shared" si="49"/>
        <v>0</v>
      </c>
      <c r="AM91" s="70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K91" s="67">
        <f t="shared" si="31"/>
        <v>0</v>
      </c>
      <c r="BL91" s="67">
        <v>1</v>
      </c>
      <c r="BM91" s="67">
        <f t="shared" si="32"/>
        <v>0</v>
      </c>
      <c r="BN91" s="67">
        <v>2</v>
      </c>
      <c r="BO91" s="67">
        <f t="shared" si="33"/>
        <v>0</v>
      </c>
      <c r="BP91" s="67">
        <v>3</v>
      </c>
      <c r="BQ91" s="67">
        <f t="shared" si="34"/>
        <v>0</v>
      </c>
      <c r="BR91" s="67">
        <v>4</v>
      </c>
      <c r="BS91" s="67">
        <f t="shared" si="35"/>
        <v>0</v>
      </c>
      <c r="BT91" s="67">
        <v>5</v>
      </c>
      <c r="BU91" s="67">
        <f t="shared" si="36"/>
        <v>0</v>
      </c>
      <c r="BV91" s="67">
        <v>6</v>
      </c>
      <c r="BW91" s="67">
        <f t="shared" si="37"/>
        <v>0</v>
      </c>
      <c r="BX91" s="67">
        <v>7</v>
      </c>
      <c r="BY91" s="67">
        <f t="shared" si="38"/>
        <v>0</v>
      </c>
      <c r="BZ91" s="67">
        <v>8</v>
      </c>
      <c r="CA91" s="67">
        <f t="shared" si="39"/>
        <v>0</v>
      </c>
      <c r="CB91" s="67">
        <v>9</v>
      </c>
      <c r="CC91" s="67">
        <f t="shared" si="40"/>
        <v>0</v>
      </c>
      <c r="CD91" s="67">
        <v>10</v>
      </c>
      <c r="CE91" s="67">
        <f t="shared" si="41"/>
        <v>0</v>
      </c>
      <c r="CF91" s="67">
        <v>11</v>
      </c>
      <c r="CG91" s="67">
        <f t="shared" si="42"/>
        <v>0</v>
      </c>
      <c r="CH91" s="67">
        <v>12</v>
      </c>
      <c r="CI91" s="67">
        <f t="shared" si="43"/>
        <v>0</v>
      </c>
      <c r="CJ91" s="67">
        <v>13</v>
      </c>
      <c r="CK91" s="67">
        <f t="shared" si="44"/>
        <v>0</v>
      </c>
      <c r="CL91" s="67">
        <v>14</v>
      </c>
      <c r="CM91" s="67">
        <f t="shared" si="45"/>
        <v>0</v>
      </c>
      <c r="CN91" s="67">
        <v>15</v>
      </c>
      <c r="CO91" s="67">
        <f t="shared" si="46"/>
        <v>0</v>
      </c>
      <c r="CP91" s="67">
        <v>16</v>
      </c>
      <c r="CQ91" s="67">
        <f t="shared" si="47"/>
        <v>0</v>
      </c>
      <c r="CR91" s="67">
        <v>17</v>
      </c>
      <c r="CS91" s="67">
        <f t="shared" si="48"/>
        <v>0</v>
      </c>
      <c r="CT91" s="83">
        <v>18</v>
      </c>
    </row>
    <row r="92" spans="1:98" x14ac:dyDescent="0.25">
      <c r="A92" s="49"/>
      <c r="B92" s="65">
        <v>90</v>
      </c>
      <c r="C92" s="76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9"/>
      <c r="U92" s="54">
        <f t="shared" si="50"/>
        <v>0</v>
      </c>
      <c r="V92" s="54">
        <f t="shared" si="50"/>
        <v>0</v>
      </c>
      <c r="W92" s="54">
        <f t="shared" si="50"/>
        <v>0</v>
      </c>
      <c r="X92" s="54">
        <f t="shared" si="50"/>
        <v>0</v>
      </c>
      <c r="Y92" s="54">
        <f t="shared" si="50"/>
        <v>0</v>
      </c>
      <c r="Z92" s="54">
        <f t="shared" si="50"/>
        <v>0</v>
      </c>
      <c r="AA92" s="54">
        <f t="shared" si="50"/>
        <v>0</v>
      </c>
      <c r="AB92" s="54">
        <f t="shared" si="50"/>
        <v>0</v>
      </c>
      <c r="AC92" s="54">
        <f t="shared" si="50"/>
        <v>0</v>
      </c>
      <c r="AD92" s="54">
        <f t="shared" si="50"/>
        <v>0</v>
      </c>
      <c r="AE92" s="54">
        <f t="shared" si="50"/>
        <v>0</v>
      </c>
      <c r="AF92" s="54">
        <f t="shared" si="50"/>
        <v>0</v>
      </c>
      <c r="AG92" s="54">
        <f t="shared" si="49"/>
        <v>0</v>
      </c>
      <c r="AH92" s="54">
        <f t="shared" si="49"/>
        <v>0</v>
      </c>
      <c r="AI92" s="54">
        <f t="shared" si="49"/>
        <v>0</v>
      </c>
      <c r="AJ92" s="54">
        <f t="shared" si="49"/>
        <v>0</v>
      </c>
      <c r="AK92" s="54">
        <f t="shared" si="49"/>
        <v>0</v>
      </c>
      <c r="AL92" s="54">
        <f t="shared" si="49"/>
        <v>0</v>
      </c>
      <c r="AM92" s="70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K92" s="67">
        <f t="shared" si="31"/>
        <v>0</v>
      </c>
      <c r="BL92" s="67">
        <v>1</v>
      </c>
      <c r="BM92" s="67">
        <f t="shared" si="32"/>
        <v>0</v>
      </c>
      <c r="BN92" s="67">
        <v>2</v>
      </c>
      <c r="BO92" s="67">
        <f t="shared" si="33"/>
        <v>0</v>
      </c>
      <c r="BP92" s="67">
        <v>3</v>
      </c>
      <c r="BQ92" s="67">
        <f t="shared" si="34"/>
        <v>0</v>
      </c>
      <c r="BR92" s="67">
        <v>4</v>
      </c>
      <c r="BS92" s="67">
        <f t="shared" si="35"/>
        <v>0</v>
      </c>
      <c r="BT92" s="67">
        <v>5</v>
      </c>
      <c r="BU92" s="67">
        <f t="shared" si="36"/>
        <v>0</v>
      </c>
      <c r="BV92" s="67">
        <v>6</v>
      </c>
      <c r="BW92" s="67">
        <f t="shared" si="37"/>
        <v>0</v>
      </c>
      <c r="BX92" s="67">
        <v>7</v>
      </c>
      <c r="BY92" s="67">
        <f t="shared" si="38"/>
        <v>0</v>
      </c>
      <c r="BZ92" s="67">
        <v>8</v>
      </c>
      <c r="CA92" s="67">
        <f t="shared" si="39"/>
        <v>0</v>
      </c>
      <c r="CB92" s="67">
        <v>9</v>
      </c>
      <c r="CC92" s="67">
        <f t="shared" si="40"/>
        <v>0</v>
      </c>
      <c r="CD92" s="67">
        <v>10</v>
      </c>
      <c r="CE92" s="67">
        <f t="shared" si="41"/>
        <v>0</v>
      </c>
      <c r="CF92" s="67">
        <v>11</v>
      </c>
      <c r="CG92" s="67">
        <f t="shared" si="42"/>
        <v>0</v>
      </c>
      <c r="CH92" s="67">
        <v>12</v>
      </c>
      <c r="CI92" s="67">
        <f t="shared" si="43"/>
        <v>0</v>
      </c>
      <c r="CJ92" s="67">
        <v>13</v>
      </c>
      <c r="CK92" s="67">
        <f t="shared" si="44"/>
        <v>0</v>
      </c>
      <c r="CL92" s="67">
        <v>14</v>
      </c>
      <c r="CM92" s="67">
        <f t="shared" si="45"/>
        <v>0</v>
      </c>
      <c r="CN92" s="67">
        <v>15</v>
      </c>
      <c r="CO92" s="67">
        <f t="shared" si="46"/>
        <v>0</v>
      </c>
      <c r="CP92" s="67">
        <v>16</v>
      </c>
      <c r="CQ92" s="67">
        <f t="shared" si="47"/>
        <v>0</v>
      </c>
      <c r="CR92" s="67">
        <v>17</v>
      </c>
      <c r="CS92" s="67">
        <f t="shared" si="48"/>
        <v>0</v>
      </c>
      <c r="CT92" s="83">
        <v>18</v>
      </c>
    </row>
    <row r="93" spans="1:98" x14ac:dyDescent="0.25">
      <c r="A93" s="49"/>
      <c r="B93" s="65">
        <v>91</v>
      </c>
      <c r="C93" s="76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9"/>
      <c r="U93" s="54">
        <f t="shared" si="50"/>
        <v>0</v>
      </c>
      <c r="V93" s="54">
        <f t="shared" si="50"/>
        <v>0</v>
      </c>
      <c r="W93" s="54">
        <f t="shared" si="50"/>
        <v>0</v>
      </c>
      <c r="X93" s="54">
        <f t="shared" si="50"/>
        <v>0</v>
      </c>
      <c r="Y93" s="54">
        <f t="shared" si="50"/>
        <v>0</v>
      </c>
      <c r="Z93" s="54">
        <f t="shared" si="50"/>
        <v>0</v>
      </c>
      <c r="AA93" s="54">
        <f t="shared" si="50"/>
        <v>0</v>
      </c>
      <c r="AB93" s="54">
        <f t="shared" si="50"/>
        <v>0</v>
      </c>
      <c r="AC93" s="54">
        <f t="shared" si="50"/>
        <v>0</v>
      </c>
      <c r="AD93" s="54">
        <f t="shared" si="50"/>
        <v>0</v>
      </c>
      <c r="AE93" s="54">
        <f t="shared" si="50"/>
        <v>0</v>
      </c>
      <c r="AF93" s="54">
        <f t="shared" si="50"/>
        <v>0</v>
      </c>
      <c r="AG93" s="54">
        <f t="shared" si="49"/>
        <v>0</v>
      </c>
      <c r="AH93" s="54">
        <f t="shared" si="49"/>
        <v>0</v>
      </c>
      <c r="AI93" s="54">
        <f t="shared" si="49"/>
        <v>0</v>
      </c>
      <c r="AJ93" s="54">
        <f t="shared" si="49"/>
        <v>0</v>
      </c>
      <c r="AK93" s="54">
        <f t="shared" si="49"/>
        <v>0</v>
      </c>
      <c r="AL93" s="54">
        <f t="shared" si="49"/>
        <v>0</v>
      </c>
      <c r="AM93" s="70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K93" s="67">
        <f t="shared" si="31"/>
        <v>0</v>
      </c>
      <c r="BL93" s="67">
        <v>1</v>
      </c>
      <c r="BM93" s="67">
        <f t="shared" si="32"/>
        <v>0</v>
      </c>
      <c r="BN93" s="67">
        <v>2</v>
      </c>
      <c r="BO93" s="67">
        <f t="shared" si="33"/>
        <v>0</v>
      </c>
      <c r="BP93" s="67">
        <v>3</v>
      </c>
      <c r="BQ93" s="67">
        <f t="shared" si="34"/>
        <v>0</v>
      </c>
      <c r="BR93" s="67">
        <v>4</v>
      </c>
      <c r="BS93" s="67">
        <f t="shared" si="35"/>
        <v>0</v>
      </c>
      <c r="BT93" s="67">
        <v>5</v>
      </c>
      <c r="BU93" s="67">
        <f t="shared" si="36"/>
        <v>0</v>
      </c>
      <c r="BV93" s="67">
        <v>6</v>
      </c>
      <c r="BW93" s="67">
        <f t="shared" si="37"/>
        <v>0</v>
      </c>
      <c r="BX93" s="67">
        <v>7</v>
      </c>
      <c r="BY93" s="67">
        <f t="shared" si="38"/>
        <v>0</v>
      </c>
      <c r="BZ93" s="67">
        <v>8</v>
      </c>
      <c r="CA93" s="67">
        <f t="shared" si="39"/>
        <v>0</v>
      </c>
      <c r="CB93" s="67">
        <v>9</v>
      </c>
      <c r="CC93" s="67">
        <f t="shared" si="40"/>
        <v>0</v>
      </c>
      <c r="CD93" s="67">
        <v>10</v>
      </c>
      <c r="CE93" s="67">
        <f t="shared" si="41"/>
        <v>0</v>
      </c>
      <c r="CF93" s="67">
        <v>11</v>
      </c>
      <c r="CG93" s="67">
        <f t="shared" si="42"/>
        <v>0</v>
      </c>
      <c r="CH93" s="67">
        <v>12</v>
      </c>
      <c r="CI93" s="67">
        <f t="shared" si="43"/>
        <v>0</v>
      </c>
      <c r="CJ93" s="67">
        <v>13</v>
      </c>
      <c r="CK93" s="67">
        <f t="shared" si="44"/>
        <v>0</v>
      </c>
      <c r="CL93" s="67">
        <v>14</v>
      </c>
      <c r="CM93" s="67">
        <f t="shared" si="45"/>
        <v>0</v>
      </c>
      <c r="CN93" s="67">
        <v>15</v>
      </c>
      <c r="CO93" s="67">
        <f t="shared" si="46"/>
        <v>0</v>
      </c>
      <c r="CP93" s="67">
        <v>16</v>
      </c>
      <c r="CQ93" s="67">
        <f t="shared" si="47"/>
        <v>0</v>
      </c>
      <c r="CR93" s="67">
        <v>17</v>
      </c>
      <c r="CS93" s="67">
        <f t="shared" si="48"/>
        <v>0</v>
      </c>
      <c r="CT93" s="83">
        <v>18</v>
      </c>
    </row>
    <row r="94" spans="1:98" x14ac:dyDescent="0.25">
      <c r="A94" s="49"/>
      <c r="B94" s="65">
        <v>92</v>
      </c>
      <c r="C94" s="76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9"/>
      <c r="U94" s="54">
        <f t="shared" si="50"/>
        <v>0</v>
      </c>
      <c r="V94" s="54">
        <f t="shared" si="50"/>
        <v>0</v>
      </c>
      <c r="W94" s="54">
        <f t="shared" si="50"/>
        <v>0</v>
      </c>
      <c r="X94" s="54">
        <f t="shared" si="50"/>
        <v>0</v>
      </c>
      <c r="Y94" s="54">
        <f t="shared" si="50"/>
        <v>0</v>
      </c>
      <c r="Z94" s="54">
        <f t="shared" si="50"/>
        <v>0</v>
      </c>
      <c r="AA94" s="54">
        <f t="shared" si="50"/>
        <v>0</v>
      </c>
      <c r="AB94" s="54">
        <f t="shared" si="50"/>
        <v>0</v>
      </c>
      <c r="AC94" s="54">
        <f t="shared" si="50"/>
        <v>0</v>
      </c>
      <c r="AD94" s="54">
        <f t="shared" si="50"/>
        <v>0</v>
      </c>
      <c r="AE94" s="54">
        <f t="shared" si="50"/>
        <v>0</v>
      </c>
      <c r="AF94" s="54">
        <f t="shared" si="50"/>
        <v>0</v>
      </c>
      <c r="AG94" s="54">
        <f t="shared" si="49"/>
        <v>0</v>
      </c>
      <c r="AH94" s="54">
        <f t="shared" si="49"/>
        <v>0</v>
      </c>
      <c r="AI94" s="54">
        <f t="shared" si="49"/>
        <v>0</v>
      </c>
      <c r="AJ94" s="54">
        <f t="shared" si="49"/>
        <v>0</v>
      </c>
      <c r="AK94" s="54">
        <f t="shared" si="49"/>
        <v>0</v>
      </c>
      <c r="AL94" s="54">
        <f t="shared" si="49"/>
        <v>0</v>
      </c>
      <c r="AM94" s="70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K94" s="67">
        <f t="shared" si="31"/>
        <v>0</v>
      </c>
      <c r="BL94" s="67">
        <v>1</v>
      </c>
      <c r="BM94" s="67">
        <f t="shared" si="32"/>
        <v>0</v>
      </c>
      <c r="BN94" s="67">
        <v>2</v>
      </c>
      <c r="BO94" s="67">
        <f t="shared" si="33"/>
        <v>0</v>
      </c>
      <c r="BP94" s="67">
        <v>3</v>
      </c>
      <c r="BQ94" s="67">
        <f t="shared" si="34"/>
        <v>0</v>
      </c>
      <c r="BR94" s="67">
        <v>4</v>
      </c>
      <c r="BS94" s="67">
        <f t="shared" si="35"/>
        <v>0</v>
      </c>
      <c r="BT94" s="67">
        <v>5</v>
      </c>
      <c r="BU94" s="67">
        <f t="shared" si="36"/>
        <v>0</v>
      </c>
      <c r="BV94" s="67">
        <v>6</v>
      </c>
      <c r="BW94" s="67">
        <f t="shared" si="37"/>
        <v>0</v>
      </c>
      <c r="BX94" s="67">
        <v>7</v>
      </c>
      <c r="BY94" s="67">
        <f t="shared" si="38"/>
        <v>0</v>
      </c>
      <c r="BZ94" s="67">
        <v>8</v>
      </c>
      <c r="CA94" s="67">
        <f t="shared" si="39"/>
        <v>0</v>
      </c>
      <c r="CB94" s="67">
        <v>9</v>
      </c>
      <c r="CC94" s="67">
        <f t="shared" si="40"/>
        <v>0</v>
      </c>
      <c r="CD94" s="67">
        <v>10</v>
      </c>
      <c r="CE94" s="67">
        <f t="shared" si="41"/>
        <v>0</v>
      </c>
      <c r="CF94" s="67">
        <v>11</v>
      </c>
      <c r="CG94" s="67">
        <f t="shared" si="42"/>
        <v>0</v>
      </c>
      <c r="CH94" s="67">
        <v>12</v>
      </c>
      <c r="CI94" s="67">
        <f t="shared" si="43"/>
        <v>0</v>
      </c>
      <c r="CJ94" s="67">
        <v>13</v>
      </c>
      <c r="CK94" s="67">
        <f t="shared" si="44"/>
        <v>0</v>
      </c>
      <c r="CL94" s="67">
        <v>14</v>
      </c>
      <c r="CM94" s="67">
        <f t="shared" si="45"/>
        <v>0</v>
      </c>
      <c r="CN94" s="67">
        <v>15</v>
      </c>
      <c r="CO94" s="67">
        <f t="shared" si="46"/>
        <v>0</v>
      </c>
      <c r="CP94" s="67">
        <v>16</v>
      </c>
      <c r="CQ94" s="67">
        <f t="shared" si="47"/>
        <v>0</v>
      </c>
      <c r="CR94" s="67">
        <v>17</v>
      </c>
      <c r="CS94" s="67">
        <f t="shared" si="48"/>
        <v>0</v>
      </c>
      <c r="CT94" s="83">
        <v>18</v>
      </c>
    </row>
    <row r="95" spans="1:98" x14ac:dyDescent="0.25">
      <c r="A95" s="49"/>
      <c r="B95" s="65">
        <v>93</v>
      </c>
      <c r="C95" s="76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9"/>
      <c r="U95" s="54">
        <f t="shared" si="50"/>
        <v>0</v>
      </c>
      <c r="V95" s="54">
        <f t="shared" si="50"/>
        <v>0</v>
      </c>
      <c r="W95" s="54">
        <f t="shared" si="50"/>
        <v>0</v>
      </c>
      <c r="X95" s="54">
        <f t="shared" si="50"/>
        <v>0</v>
      </c>
      <c r="Y95" s="54">
        <f t="shared" si="50"/>
        <v>0</v>
      </c>
      <c r="Z95" s="54">
        <f t="shared" si="50"/>
        <v>0</v>
      </c>
      <c r="AA95" s="54">
        <f t="shared" si="50"/>
        <v>0</v>
      </c>
      <c r="AB95" s="54">
        <f t="shared" si="50"/>
        <v>0</v>
      </c>
      <c r="AC95" s="54">
        <f t="shared" si="50"/>
        <v>0</v>
      </c>
      <c r="AD95" s="54">
        <f t="shared" si="50"/>
        <v>0</v>
      </c>
      <c r="AE95" s="54">
        <f t="shared" si="50"/>
        <v>0</v>
      </c>
      <c r="AF95" s="54">
        <f t="shared" si="50"/>
        <v>0</v>
      </c>
      <c r="AG95" s="54">
        <f t="shared" si="49"/>
        <v>0</v>
      </c>
      <c r="AH95" s="54">
        <f t="shared" si="49"/>
        <v>0</v>
      </c>
      <c r="AI95" s="54">
        <f t="shared" si="49"/>
        <v>0</v>
      </c>
      <c r="AJ95" s="54">
        <f t="shared" si="49"/>
        <v>0</v>
      </c>
      <c r="AK95" s="54">
        <f t="shared" si="49"/>
        <v>0</v>
      </c>
      <c r="AL95" s="54">
        <f t="shared" si="49"/>
        <v>0</v>
      </c>
      <c r="AM95" s="70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K95" s="67">
        <f t="shared" si="31"/>
        <v>0</v>
      </c>
      <c r="BL95" s="67">
        <v>1</v>
      </c>
      <c r="BM95" s="67">
        <f t="shared" si="32"/>
        <v>0</v>
      </c>
      <c r="BN95" s="67">
        <v>2</v>
      </c>
      <c r="BO95" s="67">
        <f t="shared" si="33"/>
        <v>0</v>
      </c>
      <c r="BP95" s="67">
        <v>3</v>
      </c>
      <c r="BQ95" s="67">
        <f t="shared" si="34"/>
        <v>0</v>
      </c>
      <c r="BR95" s="67">
        <v>4</v>
      </c>
      <c r="BS95" s="67">
        <f t="shared" si="35"/>
        <v>0</v>
      </c>
      <c r="BT95" s="67">
        <v>5</v>
      </c>
      <c r="BU95" s="67">
        <f t="shared" si="36"/>
        <v>0</v>
      </c>
      <c r="BV95" s="67">
        <v>6</v>
      </c>
      <c r="BW95" s="67">
        <f t="shared" si="37"/>
        <v>0</v>
      </c>
      <c r="BX95" s="67">
        <v>7</v>
      </c>
      <c r="BY95" s="67">
        <f t="shared" si="38"/>
        <v>0</v>
      </c>
      <c r="BZ95" s="67">
        <v>8</v>
      </c>
      <c r="CA95" s="67">
        <f t="shared" si="39"/>
        <v>0</v>
      </c>
      <c r="CB95" s="67">
        <v>9</v>
      </c>
      <c r="CC95" s="67">
        <f t="shared" si="40"/>
        <v>0</v>
      </c>
      <c r="CD95" s="67">
        <v>10</v>
      </c>
      <c r="CE95" s="67">
        <f t="shared" si="41"/>
        <v>0</v>
      </c>
      <c r="CF95" s="67">
        <v>11</v>
      </c>
      <c r="CG95" s="67">
        <f t="shared" si="42"/>
        <v>0</v>
      </c>
      <c r="CH95" s="67">
        <v>12</v>
      </c>
      <c r="CI95" s="67">
        <f t="shared" si="43"/>
        <v>0</v>
      </c>
      <c r="CJ95" s="67">
        <v>13</v>
      </c>
      <c r="CK95" s="67">
        <f t="shared" si="44"/>
        <v>0</v>
      </c>
      <c r="CL95" s="67">
        <v>14</v>
      </c>
      <c r="CM95" s="67">
        <f t="shared" si="45"/>
        <v>0</v>
      </c>
      <c r="CN95" s="67">
        <v>15</v>
      </c>
      <c r="CO95" s="67">
        <f t="shared" si="46"/>
        <v>0</v>
      </c>
      <c r="CP95" s="67">
        <v>16</v>
      </c>
      <c r="CQ95" s="67">
        <f t="shared" si="47"/>
        <v>0</v>
      </c>
      <c r="CR95" s="67">
        <v>17</v>
      </c>
      <c r="CS95" s="67">
        <f t="shared" si="48"/>
        <v>0</v>
      </c>
      <c r="CT95" s="83">
        <v>18</v>
      </c>
    </row>
    <row r="96" spans="1:98" x14ac:dyDescent="0.25">
      <c r="A96" s="49"/>
      <c r="B96" s="65">
        <v>94</v>
      </c>
      <c r="C96" s="76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54">
        <f t="shared" si="50"/>
        <v>0</v>
      </c>
      <c r="V96" s="54">
        <f t="shared" si="50"/>
        <v>0</v>
      </c>
      <c r="W96" s="54">
        <f t="shared" si="50"/>
        <v>0</v>
      </c>
      <c r="X96" s="54">
        <f t="shared" si="50"/>
        <v>0</v>
      </c>
      <c r="Y96" s="54">
        <f t="shared" si="50"/>
        <v>0</v>
      </c>
      <c r="Z96" s="54">
        <f t="shared" si="50"/>
        <v>0</v>
      </c>
      <c r="AA96" s="54">
        <f t="shared" si="50"/>
        <v>0</v>
      </c>
      <c r="AB96" s="54">
        <f t="shared" si="50"/>
        <v>0</v>
      </c>
      <c r="AC96" s="54">
        <f t="shared" si="50"/>
        <v>0</v>
      </c>
      <c r="AD96" s="54">
        <f t="shared" si="50"/>
        <v>0</v>
      </c>
      <c r="AE96" s="54">
        <f t="shared" si="50"/>
        <v>0</v>
      </c>
      <c r="AF96" s="54">
        <f t="shared" si="50"/>
        <v>0</v>
      </c>
      <c r="AG96" s="54">
        <f t="shared" si="49"/>
        <v>0</v>
      </c>
      <c r="AH96" s="54">
        <f t="shared" si="49"/>
        <v>0</v>
      </c>
      <c r="AI96" s="54">
        <f t="shared" si="49"/>
        <v>0</v>
      </c>
      <c r="AJ96" s="54">
        <f t="shared" si="49"/>
        <v>0</v>
      </c>
      <c r="AK96" s="54">
        <f t="shared" si="49"/>
        <v>0</v>
      </c>
      <c r="AL96" s="54">
        <f t="shared" si="49"/>
        <v>0</v>
      </c>
      <c r="AM96" s="70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K96" s="67">
        <f t="shared" si="31"/>
        <v>0</v>
      </c>
      <c r="BL96" s="67">
        <v>1</v>
      </c>
      <c r="BM96" s="67">
        <f t="shared" si="32"/>
        <v>0</v>
      </c>
      <c r="BN96" s="67">
        <v>2</v>
      </c>
      <c r="BO96" s="67">
        <f t="shared" si="33"/>
        <v>0</v>
      </c>
      <c r="BP96" s="67">
        <v>3</v>
      </c>
      <c r="BQ96" s="67">
        <f t="shared" si="34"/>
        <v>0</v>
      </c>
      <c r="BR96" s="67">
        <v>4</v>
      </c>
      <c r="BS96" s="67">
        <f t="shared" si="35"/>
        <v>0</v>
      </c>
      <c r="BT96" s="67">
        <v>5</v>
      </c>
      <c r="BU96" s="67">
        <f t="shared" si="36"/>
        <v>0</v>
      </c>
      <c r="BV96" s="67">
        <v>6</v>
      </c>
      <c r="BW96" s="67">
        <f t="shared" si="37"/>
        <v>0</v>
      </c>
      <c r="BX96" s="67">
        <v>7</v>
      </c>
      <c r="BY96" s="67">
        <f t="shared" si="38"/>
        <v>0</v>
      </c>
      <c r="BZ96" s="67">
        <v>8</v>
      </c>
      <c r="CA96" s="67">
        <f t="shared" si="39"/>
        <v>0</v>
      </c>
      <c r="CB96" s="67">
        <v>9</v>
      </c>
      <c r="CC96" s="67">
        <f t="shared" si="40"/>
        <v>0</v>
      </c>
      <c r="CD96" s="67">
        <v>10</v>
      </c>
      <c r="CE96" s="67">
        <f t="shared" si="41"/>
        <v>0</v>
      </c>
      <c r="CF96" s="67">
        <v>11</v>
      </c>
      <c r="CG96" s="67">
        <f t="shared" si="42"/>
        <v>0</v>
      </c>
      <c r="CH96" s="67">
        <v>12</v>
      </c>
      <c r="CI96" s="67">
        <f t="shared" si="43"/>
        <v>0</v>
      </c>
      <c r="CJ96" s="67">
        <v>13</v>
      </c>
      <c r="CK96" s="67">
        <f t="shared" si="44"/>
        <v>0</v>
      </c>
      <c r="CL96" s="67">
        <v>14</v>
      </c>
      <c r="CM96" s="67">
        <f t="shared" si="45"/>
        <v>0</v>
      </c>
      <c r="CN96" s="67">
        <v>15</v>
      </c>
      <c r="CO96" s="67">
        <f t="shared" si="46"/>
        <v>0</v>
      </c>
      <c r="CP96" s="67">
        <v>16</v>
      </c>
      <c r="CQ96" s="67">
        <f t="shared" si="47"/>
        <v>0</v>
      </c>
      <c r="CR96" s="67">
        <v>17</v>
      </c>
      <c r="CS96" s="67">
        <f t="shared" si="48"/>
        <v>0</v>
      </c>
      <c r="CT96" s="83">
        <v>18</v>
      </c>
    </row>
    <row r="97" spans="1:98" x14ac:dyDescent="0.25">
      <c r="A97" s="49"/>
      <c r="B97" s="65">
        <v>95</v>
      </c>
      <c r="C97" s="76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9"/>
      <c r="U97" s="54">
        <f t="shared" si="50"/>
        <v>0</v>
      </c>
      <c r="V97" s="54">
        <f t="shared" si="50"/>
        <v>0</v>
      </c>
      <c r="W97" s="54">
        <f t="shared" si="50"/>
        <v>0</v>
      </c>
      <c r="X97" s="54">
        <f t="shared" si="50"/>
        <v>0</v>
      </c>
      <c r="Y97" s="54">
        <f t="shared" si="50"/>
        <v>0</v>
      </c>
      <c r="Z97" s="54">
        <f t="shared" si="50"/>
        <v>0</v>
      </c>
      <c r="AA97" s="54">
        <f t="shared" si="50"/>
        <v>0</v>
      </c>
      <c r="AB97" s="54">
        <f t="shared" si="50"/>
        <v>0</v>
      </c>
      <c r="AC97" s="54">
        <f t="shared" si="50"/>
        <v>0</v>
      </c>
      <c r="AD97" s="54">
        <f t="shared" si="50"/>
        <v>0</v>
      </c>
      <c r="AE97" s="54">
        <f t="shared" si="50"/>
        <v>0</v>
      </c>
      <c r="AF97" s="54">
        <f t="shared" si="50"/>
        <v>0</v>
      </c>
      <c r="AG97" s="54">
        <f t="shared" si="49"/>
        <v>0</v>
      </c>
      <c r="AH97" s="54">
        <f t="shared" si="49"/>
        <v>0</v>
      </c>
      <c r="AI97" s="54">
        <f t="shared" si="49"/>
        <v>0</v>
      </c>
      <c r="AJ97" s="54">
        <f t="shared" si="49"/>
        <v>0</v>
      </c>
      <c r="AK97" s="54">
        <f t="shared" si="49"/>
        <v>0</v>
      </c>
      <c r="AL97" s="54">
        <f t="shared" si="49"/>
        <v>0</v>
      </c>
      <c r="AM97" s="70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K97" s="67">
        <f t="shared" si="31"/>
        <v>0</v>
      </c>
      <c r="BL97" s="67">
        <v>1</v>
      </c>
      <c r="BM97" s="67">
        <f t="shared" si="32"/>
        <v>0</v>
      </c>
      <c r="BN97" s="67">
        <v>2</v>
      </c>
      <c r="BO97" s="67">
        <f t="shared" si="33"/>
        <v>0</v>
      </c>
      <c r="BP97" s="67">
        <v>3</v>
      </c>
      <c r="BQ97" s="67">
        <f t="shared" si="34"/>
        <v>0</v>
      </c>
      <c r="BR97" s="67">
        <v>4</v>
      </c>
      <c r="BS97" s="67">
        <f t="shared" si="35"/>
        <v>0</v>
      </c>
      <c r="BT97" s="67">
        <v>5</v>
      </c>
      <c r="BU97" s="67">
        <f t="shared" si="36"/>
        <v>0</v>
      </c>
      <c r="BV97" s="67">
        <v>6</v>
      </c>
      <c r="BW97" s="67">
        <f t="shared" si="37"/>
        <v>0</v>
      </c>
      <c r="BX97" s="67">
        <v>7</v>
      </c>
      <c r="BY97" s="67">
        <f t="shared" si="38"/>
        <v>0</v>
      </c>
      <c r="BZ97" s="67">
        <v>8</v>
      </c>
      <c r="CA97" s="67">
        <f t="shared" si="39"/>
        <v>0</v>
      </c>
      <c r="CB97" s="67">
        <v>9</v>
      </c>
      <c r="CC97" s="67">
        <f t="shared" si="40"/>
        <v>0</v>
      </c>
      <c r="CD97" s="67">
        <v>10</v>
      </c>
      <c r="CE97" s="67">
        <f t="shared" si="41"/>
        <v>0</v>
      </c>
      <c r="CF97" s="67">
        <v>11</v>
      </c>
      <c r="CG97" s="67">
        <f t="shared" si="42"/>
        <v>0</v>
      </c>
      <c r="CH97" s="67">
        <v>12</v>
      </c>
      <c r="CI97" s="67">
        <f t="shared" si="43"/>
        <v>0</v>
      </c>
      <c r="CJ97" s="67">
        <v>13</v>
      </c>
      <c r="CK97" s="67">
        <f t="shared" si="44"/>
        <v>0</v>
      </c>
      <c r="CL97" s="67">
        <v>14</v>
      </c>
      <c r="CM97" s="67">
        <f t="shared" si="45"/>
        <v>0</v>
      </c>
      <c r="CN97" s="67">
        <v>15</v>
      </c>
      <c r="CO97" s="67">
        <f t="shared" si="46"/>
        <v>0</v>
      </c>
      <c r="CP97" s="67">
        <v>16</v>
      </c>
      <c r="CQ97" s="67">
        <f t="shared" si="47"/>
        <v>0</v>
      </c>
      <c r="CR97" s="67">
        <v>17</v>
      </c>
      <c r="CS97" s="67">
        <f t="shared" si="48"/>
        <v>0</v>
      </c>
      <c r="CT97" s="83">
        <v>18</v>
      </c>
    </row>
    <row r="98" spans="1:98" x14ac:dyDescent="0.25">
      <c r="A98" s="49"/>
      <c r="B98" s="65">
        <v>96</v>
      </c>
      <c r="C98" s="76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9"/>
      <c r="U98" s="54">
        <f t="shared" si="50"/>
        <v>0</v>
      </c>
      <c r="V98" s="54">
        <f t="shared" si="50"/>
        <v>0</v>
      </c>
      <c r="W98" s="54">
        <f t="shared" si="50"/>
        <v>0</v>
      </c>
      <c r="X98" s="54">
        <f t="shared" si="50"/>
        <v>0</v>
      </c>
      <c r="Y98" s="54">
        <f t="shared" si="50"/>
        <v>0</v>
      </c>
      <c r="Z98" s="54">
        <f t="shared" si="50"/>
        <v>0</v>
      </c>
      <c r="AA98" s="54">
        <f t="shared" si="50"/>
        <v>0</v>
      </c>
      <c r="AB98" s="54">
        <f t="shared" si="50"/>
        <v>0</v>
      </c>
      <c r="AC98" s="54">
        <f t="shared" si="50"/>
        <v>0</v>
      </c>
      <c r="AD98" s="54">
        <f t="shared" si="50"/>
        <v>0</v>
      </c>
      <c r="AE98" s="54">
        <f t="shared" si="50"/>
        <v>0</v>
      </c>
      <c r="AF98" s="54">
        <f t="shared" si="50"/>
        <v>0</v>
      </c>
      <c r="AG98" s="54">
        <f t="shared" si="49"/>
        <v>0</v>
      </c>
      <c r="AH98" s="54">
        <f t="shared" si="49"/>
        <v>0</v>
      </c>
      <c r="AI98" s="54">
        <f t="shared" si="49"/>
        <v>0</v>
      </c>
      <c r="AJ98" s="54">
        <f t="shared" si="49"/>
        <v>0</v>
      </c>
      <c r="AK98" s="54">
        <f t="shared" si="49"/>
        <v>0</v>
      </c>
      <c r="AL98" s="54">
        <f t="shared" si="49"/>
        <v>0</v>
      </c>
      <c r="AM98" s="70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K98" s="67">
        <f t="shared" si="31"/>
        <v>0</v>
      </c>
      <c r="BL98" s="67">
        <v>1</v>
      </c>
      <c r="BM98" s="67">
        <f t="shared" si="32"/>
        <v>0</v>
      </c>
      <c r="BN98" s="67">
        <v>2</v>
      </c>
      <c r="BO98" s="67">
        <f t="shared" si="33"/>
        <v>0</v>
      </c>
      <c r="BP98" s="67">
        <v>3</v>
      </c>
      <c r="BQ98" s="67">
        <f t="shared" si="34"/>
        <v>0</v>
      </c>
      <c r="BR98" s="67">
        <v>4</v>
      </c>
      <c r="BS98" s="67">
        <f t="shared" si="35"/>
        <v>0</v>
      </c>
      <c r="BT98" s="67">
        <v>5</v>
      </c>
      <c r="BU98" s="67">
        <f t="shared" si="36"/>
        <v>0</v>
      </c>
      <c r="BV98" s="67">
        <v>6</v>
      </c>
      <c r="BW98" s="67">
        <f t="shared" si="37"/>
        <v>0</v>
      </c>
      <c r="BX98" s="67">
        <v>7</v>
      </c>
      <c r="BY98" s="67">
        <f t="shared" si="38"/>
        <v>0</v>
      </c>
      <c r="BZ98" s="67">
        <v>8</v>
      </c>
      <c r="CA98" s="67">
        <f t="shared" si="39"/>
        <v>0</v>
      </c>
      <c r="CB98" s="67">
        <v>9</v>
      </c>
      <c r="CC98" s="67">
        <f t="shared" si="40"/>
        <v>0</v>
      </c>
      <c r="CD98" s="67">
        <v>10</v>
      </c>
      <c r="CE98" s="67">
        <f t="shared" si="41"/>
        <v>0</v>
      </c>
      <c r="CF98" s="67">
        <v>11</v>
      </c>
      <c r="CG98" s="67">
        <f t="shared" si="42"/>
        <v>0</v>
      </c>
      <c r="CH98" s="67">
        <v>12</v>
      </c>
      <c r="CI98" s="67">
        <f t="shared" si="43"/>
        <v>0</v>
      </c>
      <c r="CJ98" s="67">
        <v>13</v>
      </c>
      <c r="CK98" s="67">
        <f t="shared" si="44"/>
        <v>0</v>
      </c>
      <c r="CL98" s="67">
        <v>14</v>
      </c>
      <c r="CM98" s="67">
        <f t="shared" si="45"/>
        <v>0</v>
      </c>
      <c r="CN98" s="67">
        <v>15</v>
      </c>
      <c r="CO98" s="67">
        <f t="shared" si="46"/>
        <v>0</v>
      </c>
      <c r="CP98" s="67">
        <v>16</v>
      </c>
      <c r="CQ98" s="67">
        <f t="shared" si="47"/>
        <v>0</v>
      </c>
      <c r="CR98" s="67">
        <v>17</v>
      </c>
      <c r="CS98" s="67">
        <f t="shared" si="48"/>
        <v>0</v>
      </c>
      <c r="CT98" s="83">
        <v>18</v>
      </c>
    </row>
    <row r="99" spans="1:98" x14ac:dyDescent="0.25">
      <c r="A99" s="49"/>
      <c r="B99" s="65">
        <v>97</v>
      </c>
      <c r="C99" s="76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9"/>
      <c r="U99" s="54">
        <f t="shared" si="50"/>
        <v>0</v>
      </c>
      <c r="V99" s="54">
        <f t="shared" si="50"/>
        <v>0</v>
      </c>
      <c r="W99" s="54">
        <f t="shared" si="50"/>
        <v>0</v>
      </c>
      <c r="X99" s="54">
        <f t="shared" si="50"/>
        <v>0</v>
      </c>
      <c r="Y99" s="54">
        <f t="shared" si="50"/>
        <v>0</v>
      </c>
      <c r="Z99" s="54">
        <f t="shared" si="50"/>
        <v>0</v>
      </c>
      <c r="AA99" s="54">
        <f t="shared" si="50"/>
        <v>0</v>
      </c>
      <c r="AB99" s="54">
        <f t="shared" si="50"/>
        <v>0</v>
      </c>
      <c r="AC99" s="54">
        <f t="shared" si="50"/>
        <v>0</v>
      </c>
      <c r="AD99" s="54">
        <f t="shared" si="50"/>
        <v>0</v>
      </c>
      <c r="AE99" s="54">
        <f t="shared" si="50"/>
        <v>0</v>
      </c>
      <c r="AF99" s="54">
        <f t="shared" si="50"/>
        <v>0</v>
      </c>
      <c r="AG99" s="54">
        <f t="shared" si="49"/>
        <v>0</v>
      </c>
      <c r="AH99" s="54">
        <f t="shared" si="49"/>
        <v>0</v>
      </c>
      <c r="AI99" s="54">
        <f t="shared" si="49"/>
        <v>0</v>
      </c>
      <c r="AJ99" s="54">
        <f t="shared" si="49"/>
        <v>0</v>
      </c>
      <c r="AK99" s="54">
        <f t="shared" si="49"/>
        <v>0</v>
      </c>
      <c r="AL99" s="54">
        <f t="shared" si="49"/>
        <v>0</v>
      </c>
      <c r="AM99" s="70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K99" s="67">
        <f t="shared" si="31"/>
        <v>0</v>
      </c>
      <c r="BL99" s="67">
        <v>1</v>
      </c>
      <c r="BM99" s="67">
        <f t="shared" si="32"/>
        <v>0</v>
      </c>
      <c r="BN99" s="67">
        <v>2</v>
      </c>
      <c r="BO99" s="67">
        <f t="shared" si="33"/>
        <v>0</v>
      </c>
      <c r="BP99" s="67">
        <v>3</v>
      </c>
      <c r="BQ99" s="67">
        <f t="shared" si="34"/>
        <v>0</v>
      </c>
      <c r="BR99" s="67">
        <v>4</v>
      </c>
      <c r="BS99" s="67">
        <f t="shared" si="35"/>
        <v>0</v>
      </c>
      <c r="BT99" s="67">
        <v>5</v>
      </c>
      <c r="BU99" s="67">
        <f t="shared" si="36"/>
        <v>0</v>
      </c>
      <c r="BV99" s="67">
        <v>6</v>
      </c>
      <c r="BW99" s="67">
        <f t="shared" si="37"/>
        <v>0</v>
      </c>
      <c r="BX99" s="67">
        <v>7</v>
      </c>
      <c r="BY99" s="67">
        <f t="shared" si="38"/>
        <v>0</v>
      </c>
      <c r="BZ99" s="67">
        <v>8</v>
      </c>
      <c r="CA99" s="67">
        <f t="shared" si="39"/>
        <v>0</v>
      </c>
      <c r="CB99" s="67">
        <v>9</v>
      </c>
      <c r="CC99" s="67">
        <f t="shared" si="40"/>
        <v>0</v>
      </c>
      <c r="CD99" s="67">
        <v>10</v>
      </c>
      <c r="CE99" s="67">
        <f t="shared" si="41"/>
        <v>0</v>
      </c>
      <c r="CF99" s="67">
        <v>11</v>
      </c>
      <c r="CG99" s="67">
        <f t="shared" si="42"/>
        <v>0</v>
      </c>
      <c r="CH99" s="67">
        <v>12</v>
      </c>
      <c r="CI99" s="67">
        <f t="shared" si="43"/>
        <v>0</v>
      </c>
      <c r="CJ99" s="67">
        <v>13</v>
      </c>
      <c r="CK99" s="67">
        <f t="shared" si="44"/>
        <v>0</v>
      </c>
      <c r="CL99" s="67">
        <v>14</v>
      </c>
      <c r="CM99" s="67">
        <f t="shared" si="45"/>
        <v>0</v>
      </c>
      <c r="CN99" s="67">
        <v>15</v>
      </c>
      <c r="CO99" s="67">
        <f t="shared" si="46"/>
        <v>0</v>
      </c>
      <c r="CP99" s="67">
        <v>16</v>
      </c>
      <c r="CQ99" s="67">
        <f t="shared" si="47"/>
        <v>0</v>
      </c>
      <c r="CR99" s="67">
        <v>17</v>
      </c>
      <c r="CS99" s="67">
        <f t="shared" si="48"/>
        <v>0</v>
      </c>
      <c r="CT99" s="83">
        <v>18</v>
      </c>
    </row>
    <row r="100" spans="1:98" x14ac:dyDescent="0.25">
      <c r="A100" s="49"/>
      <c r="B100" s="65">
        <v>98</v>
      </c>
      <c r="C100" s="76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9"/>
      <c r="U100" s="54">
        <f t="shared" si="50"/>
        <v>0</v>
      </c>
      <c r="V100" s="54">
        <f t="shared" si="50"/>
        <v>0</v>
      </c>
      <c r="W100" s="54">
        <f t="shared" si="50"/>
        <v>0</v>
      </c>
      <c r="X100" s="54">
        <f t="shared" si="50"/>
        <v>0</v>
      </c>
      <c r="Y100" s="54">
        <f t="shared" si="50"/>
        <v>0</v>
      </c>
      <c r="Z100" s="54">
        <f t="shared" si="50"/>
        <v>0</v>
      </c>
      <c r="AA100" s="54">
        <f t="shared" si="50"/>
        <v>0</v>
      </c>
      <c r="AB100" s="54">
        <f t="shared" si="50"/>
        <v>0</v>
      </c>
      <c r="AC100" s="54">
        <f t="shared" si="50"/>
        <v>0</v>
      </c>
      <c r="AD100" s="54">
        <f t="shared" si="50"/>
        <v>0</v>
      </c>
      <c r="AE100" s="54">
        <f t="shared" si="50"/>
        <v>0</v>
      </c>
      <c r="AF100" s="54">
        <f t="shared" si="50"/>
        <v>0</v>
      </c>
      <c r="AG100" s="54">
        <f t="shared" si="49"/>
        <v>0</v>
      </c>
      <c r="AH100" s="54">
        <f t="shared" si="49"/>
        <v>0</v>
      </c>
      <c r="AI100" s="54">
        <f t="shared" si="49"/>
        <v>0</v>
      </c>
      <c r="AJ100" s="54">
        <f t="shared" si="49"/>
        <v>0</v>
      </c>
      <c r="AK100" s="54">
        <f t="shared" si="49"/>
        <v>0</v>
      </c>
      <c r="AL100" s="54">
        <f t="shared" si="49"/>
        <v>0</v>
      </c>
      <c r="AM100" s="70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K100" s="67">
        <f t="shared" si="31"/>
        <v>0</v>
      </c>
      <c r="BL100" s="67">
        <v>1</v>
      </c>
      <c r="BM100" s="67">
        <f t="shared" si="32"/>
        <v>0</v>
      </c>
      <c r="BN100" s="67">
        <v>2</v>
      </c>
      <c r="BO100" s="67">
        <f t="shared" si="33"/>
        <v>0</v>
      </c>
      <c r="BP100" s="67">
        <v>3</v>
      </c>
      <c r="BQ100" s="67">
        <f t="shared" si="34"/>
        <v>0</v>
      </c>
      <c r="BR100" s="67">
        <v>4</v>
      </c>
      <c r="BS100" s="67">
        <f t="shared" si="35"/>
        <v>0</v>
      </c>
      <c r="BT100" s="67">
        <v>5</v>
      </c>
      <c r="BU100" s="67">
        <f t="shared" si="36"/>
        <v>0</v>
      </c>
      <c r="BV100" s="67">
        <v>6</v>
      </c>
      <c r="BW100" s="67">
        <f t="shared" si="37"/>
        <v>0</v>
      </c>
      <c r="BX100" s="67">
        <v>7</v>
      </c>
      <c r="BY100" s="67">
        <f t="shared" si="38"/>
        <v>0</v>
      </c>
      <c r="BZ100" s="67">
        <v>8</v>
      </c>
      <c r="CA100" s="67">
        <f t="shared" si="39"/>
        <v>0</v>
      </c>
      <c r="CB100" s="67">
        <v>9</v>
      </c>
      <c r="CC100" s="67">
        <f t="shared" si="40"/>
        <v>0</v>
      </c>
      <c r="CD100" s="67">
        <v>10</v>
      </c>
      <c r="CE100" s="67">
        <f t="shared" si="41"/>
        <v>0</v>
      </c>
      <c r="CF100" s="67">
        <v>11</v>
      </c>
      <c r="CG100" s="67">
        <f t="shared" si="42"/>
        <v>0</v>
      </c>
      <c r="CH100" s="67">
        <v>12</v>
      </c>
      <c r="CI100" s="67">
        <f t="shared" si="43"/>
        <v>0</v>
      </c>
      <c r="CJ100" s="67">
        <v>13</v>
      </c>
      <c r="CK100" s="67">
        <f t="shared" si="44"/>
        <v>0</v>
      </c>
      <c r="CL100" s="67">
        <v>14</v>
      </c>
      <c r="CM100" s="67">
        <f t="shared" si="45"/>
        <v>0</v>
      </c>
      <c r="CN100" s="67">
        <v>15</v>
      </c>
      <c r="CO100" s="67">
        <f t="shared" si="46"/>
        <v>0</v>
      </c>
      <c r="CP100" s="67">
        <v>16</v>
      </c>
      <c r="CQ100" s="67">
        <f t="shared" si="47"/>
        <v>0</v>
      </c>
      <c r="CR100" s="67">
        <v>17</v>
      </c>
      <c r="CS100" s="67">
        <f t="shared" si="48"/>
        <v>0</v>
      </c>
      <c r="CT100" s="83">
        <v>18</v>
      </c>
    </row>
    <row r="101" spans="1:98" x14ac:dyDescent="0.25">
      <c r="A101" s="49"/>
      <c r="B101" s="65">
        <v>99</v>
      </c>
      <c r="C101" s="76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9"/>
      <c r="U101" s="54">
        <f t="shared" si="50"/>
        <v>0</v>
      </c>
      <c r="V101" s="54">
        <f t="shared" si="50"/>
        <v>0</v>
      </c>
      <c r="W101" s="54">
        <f t="shared" si="50"/>
        <v>0</v>
      </c>
      <c r="X101" s="54">
        <f t="shared" si="50"/>
        <v>0</v>
      </c>
      <c r="Y101" s="54">
        <f t="shared" si="50"/>
        <v>0</v>
      </c>
      <c r="Z101" s="54">
        <f t="shared" si="50"/>
        <v>0</v>
      </c>
      <c r="AA101" s="54">
        <f t="shared" si="50"/>
        <v>0</v>
      </c>
      <c r="AB101" s="54">
        <f t="shared" si="50"/>
        <v>0</v>
      </c>
      <c r="AC101" s="54">
        <f t="shared" si="50"/>
        <v>0</v>
      </c>
      <c r="AD101" s="54">
        <f t="shared" si="50"/>
        <v>0</v>
      </c>
      <c r="AE101" s="54">
        <f t="shared" si="50"/>
        <v>0</v>
      </c>
      <c r="AF101" s="54">
        <f t="shared" si="50"/>
        <v>0</v>
      </c>
      <c r="AG101" s="54">
        <f t="shared" si="49"/>
        <v>0</v>
      </c>
      <c r="AH101" s="54">
        <f t="shared" si="49"/>
        <v>0</v>
      </c>
      <c r="AI101" s="54">
        <f t="shared" si="49"/>
        <v>0</v>
      </c>
      <c r="AJ101" s="54">
        <f t="shared" si="49"/>
        <v>0</v>
      </c>
      <c r="AK101" s="54">
        <f t="shared" si="49"/>
        <v>0</v>
      </c>
      <c r="AL101" s="54">
        <f t="shared" si="49"/>
        <v>0</v>
      </c>
      <c r="AM101" s="70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K101" s="67">
        <f t="shared" si="31"/>
        <v>0</v>
      </c>
      <c r="BL101" s="67">
        <v>1</v>
      </c>
      <c r="BM101" s="67">
        <f t="shared" si="32"/>
        <v>0</v>
      </c>
      <c r="BN101" s="67">
        <v>2</v>
      </c>
      <c r="BO101" s="67">
        <f t="shared" si="33"/>
        <v>0</v>
      </c>
      <c r="BP101" s="67">
        <v>3</v>
      </c>
      <c r="BQ101" s="67">
        <f t="shared" si="34"/>
        <v>0</v>
      </c>
      <c r="BR101" s="67">
        <v>4</v>
      </c>
      <c r="BS101" s="67">
        <f t="shared" si="35"/>
        <v>0</v>
      </c>
      <c r="BT101" s="67">
        <v>5</v>
      </c>
      <c r="BU101" s="67">
        <f t="shared" si="36"/>
        <v>0</v>
      </c>
      <c r="BV101" s="67">
        <v>6</v>
      </c>
      <c r="BW101" s="67">
        <f t="shared" si="37"/>
        <v>0</v>
      </c>
      <c r="BX101" s="67">
        <v>7</v>
      </c>
      <c r="BY101" s="67">
        <f t="shared" si="38"/>
        <v>0</v>
      </c>
      <c r="BZ101" s="67">
        <v>8</v>
      </c>
      <c r="CA101" s="67">
        <f t="shared" si="39"/>
        <v>0</v>
      </c>
      <c r="CB101" s="67">
        <v>9</v>
      </c>
      <c r="CC101" s="67">
        <f t="shared" si="40"/>
        <v>0</v>
      </c>
      <c r="CD101" s="67">
        <v>10</v>
      </c>
      <c r="CE101" s="67">
        <f t="shared" si="41"/>
        <v>0</v>
      </c>
      <c r="CF101" s="67">
        <v>11</v>
      </c>
      <c r="CG101" s="67">
        <f t="shared" si="42"/>
        <v>0</v>
      </c>
      <c r="CH101" s="67">
        <v>12</v>
      </c>
      <c r="CI101" s="67">
        <f t="shared" si="43"/>
        <v>0</v>
      </c>
      <c r="CJ101" s="67">
        <v>13</v>
      </c>
      <c r="CK101" s="67">
        <f t="shared" si="44"/>
        <v>0</v>
      </c>
      <c r="CL101" s="67">
        <v>14</v>
      </c>
      <c r="CM101" s="67">
        <f t="shared" si="45"/>
        <v>0</v>
      </c>
      <c r="CN101" s="67">
        <v>15</v>
      </c>
      <c r="CO101" s="67">
        <f t="shared" si="46"/>
        <v>0</v>
      </c>
      <c r="CP101" s="67">
        <v>16</v>
      </c>
      <c r="CQ101" s="67">
        <f t="shared" si="47"/>
        <v>0</v>
      </c>
      <c r="CR101" s="67">
        <v>17</v>
      </c>
      <c r="CS101" s="67">
        <f t="shared" si="48"/>
        <v>0</v>
      </c>
      <c r="CT101" s="83">
        <v>18</v>
      </c>
    </row>
    <row r="102" spans="1:98" x14ac:dyDescent="0.25">
      <c r="A102" s="49"/>
      <c r="B102" s="85">
        <v>100</v>
      </c>
      <c r="C102" s="86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8"/>
      <c r="U102" s="54">
        <f t="shared" si="50"/>
        <v>0</v>
      </c>
      <c r="V102" s="54">
        <f t="shared" si="50"/>
        <v>0</v>
      </c>
      <c r="W102" s="54">
        <f t="shared" si="50"/>
        <v>0</v>
      </c>
      <c r="X102" s="54">
        <f t="shared" si="50"/>
        <v>0</v>
      </c>
      <c r="Y102" s="54">
        <f t="shared" si="50"/>
        <v>0</v>
      </c>
      <c r="Z102" s="54">
        <f t="shared" si="50"/>
        <v>0</v>
      </c>
      <c r="AA102" s="54">
        <f t="shared" si="50"/>
        <v>0</v>
      </c>
      <c r="AB102" s="54">
        <f t="shared" si="50"/>
        <v>0</v>
      </c>
      <c r="AC102" s="54">
        <f t="shared" si="50"/>
        <v>0</v>
      </c>
      <c r="AD102" s="54">
        <f t="shared" si="50"/>
        <v>0</v>
      </c>
      <c r="AE102" s="54">
        <f t="shared" si="50"/>
        <v>0</v>
      </c>
      <c r="AF102" s="54">
        <f t="shared" si="50"/>
        <v>0</v>
      </c>
      <c r="AG102" s="54">
        <f t="shared" si="49"/>
        <v>0</v>
      </c>
      <c r="AH102" s="54">
        <f t="shared" si="49"/>
        <v>0</v>
      </c>
      <c r="AI102" s="54">
        <f t="shared" si="49"/>
        <v>0</v>
      </c>
      <c r="AJ102" s="54">
        <f t="shared" si="49"/>
        <v>0</v>
      </c>
      <c r="AK102" s="54">
        <f t="shared" si="49"/>
        <v>0</v>
      </c>
      <c r="AL102" s="54">
        <f t="shared" si="49"/>
        <v>0</v>
      </c>
      <c r="AM102" s="70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K102" s="67">
        <f t="shared" si="31"/>
        <v>0</v>
      </c>
      <c r="BL102" s="67">
        <v>1</v>
      </c>
      <c r="BM102" s="67">
        <f t="shared" si="32"/>
        <v>0</v>
      </c>
      <c r="BN102" s="67">
        <v>2</v>
      </c>
      <c r="BO102" s="67">
        <f t="shared" si="33"/>
        <v>0</v>
      </c>
      <c r="BP102" s="67">
        <v>3</v>
      </c>
      <c r="BQ102" s="67">
        <f t="shared" si="34"/>
        <v>0</v>
      </c>
      <c r="BR102" s="67">
        <v>4</v>
      </c>
      <c r="BS102" s="67">
        <f t="shared" si="35"/>
        <v>0</v>
      </c>
      <c r="BT102" s="67">
        <v>5</v>
      </c>
      <c r="BU102" s="67">
        <f t="shared" si="36"/>
        <v>0</v>
      </c>
      <c r="BV102" s="67">
        <v>6</v>
      </c>
      <c r="BW102" s="67">
        <f t="shared" si="37"/>
        <v>0</v>
      </c>
      <c r="BX102" s="67">
        <v>7</v>
      </c>
      <c r="BY102" s="67">
        <f t="shared" si="38"/>
        <v>0</v>
      </c>
      <c r="BZ102" s="67">
        <v>8</v>
      </c>
      <c r="CA102" s="67">
        <f t="shared" si="39"/>
        <v>0</v>
      </c>
      <c r="CB102" s="67">
        <v>9</v>
      </c>
      <c r="CC102" s="67">
        <f t="shared" si="40"/>
        <v>0</v>
      </c>
      <c r="CD102" s="67">
        <v>10</v>
      </c>
      <c r="CE102" s="67">
        <f t="shared" si="41"/>
        <v>0</v>
      </c>
      <c r="CF102" s="67">
        <v>11</v>
      </c>
      <c r="CG102" s="67">
        <f t="shared" si="42"/>
        <v>0</v>
      </c>
      <c r="CH102" s="67">
        <v>12</v>
      </c>
      <c r="CI102" s="67">
        <f t="shared" si="43"/>
        <v>0</v>
      </c>
      <c r="CJ102" s="67">
        <v>13</v>
      </c>
      <c r="CK102" s="67">
        <f t="shared" si="44"/>
        <v>0</v>
      </c>
      <c r="CL102" s="67">
        <v>14</v>
      </c>
      <c r="CM102" s="67">
        <f t="shared" si="45"/>
        <v>0</v>
      </c>
      <c r="CN102" s="67">
        <v>15</v>
      </c>
      <c r="CO102" s="67">
        <f t="shared" si="46"/>
        <v>0</v>
      </c>
      <c r="CP102" s="67">
        <v>16</v>
      </c>
      <c r="CQ102" s="67">
        <f t="shared" si="47"/>
        <v>0</v>
      </c>
      <c r="CR102" s="67">
        <v>17</v>
      </c>
      <c r="CS102" s="67">
        <f t="shared" si="48"/>
        <v>0</v>
      </c>
      <c r="CT102" s="83">
        <v>18</v>
      </c>
    </row>
    <row r="103" spans="1:98" x14ac:dyDescent="0.25">
      <c r="A103" s="49"/>
      <c r="B103" s="77" t="s">
        <v>2</v>
      </c>
      <c r="C103" s="62">
        <f>COUNT(C3:C102)</f>
        <v>0</v>
      </c>
      <c r="D103" s="78">
        <f t="shared" ref="D103:T103" si="51">COUNT(D3:D102)</f>
        <v>0</v>
      </c>
      <c r="E103" s="78">
        <f t="shared" si="51"/>
        <v>0</v>
      </c>
      <c r="F103" s="78">
        <f t="shared" si="51"/>
        <v>0</v>
      </c>
      <c r="G103" s="78">
        <f t="shared" si="51"/>
        <v>0</v>
      </c>
      <c r="H103" s="78">
        <f t="shared" si="51"/>
        <v>0</v>
      </c>
      <c r="I103" s="78">
        <f t="shared" si="51"/>
        <v>0</v>
      </c>
      <c r="J103" s="78">
        <f t="shared" si="51"/>
        <v>0</v>
      </c>
      <c r="K103" s="78">
        <f t="shared" si="51"/>
        <v>0</v>
      </c>
      <c r="L103" s="78">
        <f t="shared" si="51"/>
        <v>0</v>
      </c>
      <c r="M103" s="78">
        <f t="shared" si="51"/>
        <v>0</v>
      </c>
      <c r="N103" s="78">
        <f t="shared" si="51"/>
        <v>0</v>
      </c>
      <c r="O103" s="78">
        <f t="shared" si="51"/>
        <v>0</v>
      </c>
      <c r="P103" s="78">
        <f t="shared" si="51"/>
        <v>0</v>
      </c>
      <c r="Q103" s="78">
        <f t="shared" si="51"/>
        <v>0</v>
      </c>
      <c r="R103" s="78">
        <f t="shared" si="51"/>
        <v>0</v>
      </c>
      <c r="S103" s="78">
        <f t="shared" si="51"/>
        <v>0</v>
      </c>
      <c r="T103" s="64">
        <f t="shared" si="51"/>
        <v>0</v>
      </c>
      <c r="U103" s="79">
        <f>SUM(U3:U102)</f>
        <v>0</v>
      </c>
      <c r="V103" s="79">
        <f>SUM(V3:V102)</f>
        <v>0</v>
      </c>
      <c r="W103" s="79">
        <f>SUM(W3:W102)</f>
        <v>0</v>
      </c>
      <c r="X103" s="79">
        <f>SUM(X3:X102)</f>
        <v>0</v>
      </c>
      <c r="Y103" s="79">
        <f t="shared" ref="Y103:AL103" si="52">SUM(Y3:Y102)</f>
        <v>0</v>
      </c>
      <c r="Z103" s="79">
        <f t="shared" si="52"/>
        <v>0</v>
      </c>
      <c r="AA103" s="79">
        <f t="shared" si="52"/>
        <v>0</v>
      </c>
      <c r="AB103" s="79">
        <f t="shared" si="52"/>
        <v>0</v>
      </c>
      <c r="AC103" s="79">
        <f t="shared" si="52"/>
        <v>0</v>
      </c>
      <c r="AD103" s="79">
        <f t="shared" si="52"/>
        <v>0</v>
      </c>
      <c r="AE103" s="79">
        <f t="shared" si="52"/>
        <v>0</v>
      </c>
      <c r="AF103" s="79">
        <f t="shared" si="52"/>
        <v>0</v>
      </c>
      <c r="AG103" s="79">
        <f t="shared" si="52"/>
        <v>0</v>
      </c>
      <c r="AH103" s="79">
        <f t="shared" si="52"/>
        <v>0</v>
      </c>
      <c r="AI103" s="79">
        <f t="shared" si="52"/>
        <v>0</v>
      </c>
      <c r="AJ103" s="79">
        <f t="shared" si="52"/>
        <v>0</v>
      </c>
      <c r="AK103" s="79">
        <f t="shared" si="52"/>
        <v>0</v>
      </c>
      <c r="AL103" s="79">
        <f t="shared" si="52"/>
        <v>0</v>
      </c>
      <c r="AM103" s="80">
        <f>SUM(U103:AL103)</f>
        <v>0</v>
      </c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K103" s="67"/>
      <c r="BL103" s="67"/>
    </row>
    <row r="104" spans="1:98" x14ac:dyDescent="0.25">
      <c r="A104" s="49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</row>
    <row r="105" spans="1:98" x14ac:dyDescent="0.25">
      <c r="A105" s="49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</row>
    <row r="107" spans="1:98" x14ac:dyDescent="0.25">
      <c r="C107" s="81"/>
      <c r="D107" s="81"/>
      <c r="E107" s="81"/>
      <c r="F107" s="81"/>
    </row>
    <row r="108" spans="1:98" x14ac:dyDescent="0.25">
      <c r="C108" s="81"/>
      <c r="D108" s="81"/>
      <c r="E108" s="81"/>
      <c r="F108" s="81"/>
    </row>
    <row r="109" spans="1:98" x14ac:dyDescent="0.25">
      <c r="C109" s="81"/>
      <c r="D109" s="81"/>
      <c r="E109" s="81"/>
      <c r="F109" s="81"/>
    </row>
    <row r="110" spans="1:98" x14ac:dyDescent="0.25">
      <c r="C110" s="81"/>
      <c r="D110" s="81"/>
      <c r="E110" s="81"/>
      <c r="F110" s="81"/>
    </row>
    <row r="111" spans="1:98" x14ac:dyDescent="0.25">
      <c r="C111" s="81"/>
      <c r="D111" s="81"/>
      <c r="E111" s="81"/>
      <c r="F111" s="81"/>
    </row>
    <row r="112" spans="1:98" x14ac:dyDescent="0.25">
      <c r="C112" s="81"/>
      <c r="D112" s="81"/>
      <c r="E112" s="81"/>
      <c r="F112" s="81"/>
    </row>
    <row r="113" spans="3:6" x14ac:dyDescent="0.25">
      <c r="C113" s="81"/>
      <c r="D113" s="81"/>
      <c r="E113" s="81"/>
      <c r="F113" s="81"/>
    </row>
    <row r="114" spans="3:6" x14ac:dyDescent="0.25">
      <c r="C114" s="81"/>
      <c r="D114" s="81"/>
      <c r="E114" s="81"/>
      <c r="F114" s="81"/>
    </row>
    <row r="115" spans="3:6" x14ac:dyDescent="0.25">
      <c r="C115" s="81"/>
      <c r="D115" s="81"/>
      <c r="E115" s="81"/>
      <c r="F115" s="81"/>
    </row>
    <row r="116" spans="3:6" x14ac:dyDescent="0.25">
      <c r="C116" s="81"/>
      <c r="D116" s="81"/>
      <c r="E116" s="81"/>
      <c r="F116" s="81"/>
    </row>
    <row r="117" spans="3:6" x14ac:dyDescent="0.25">
      <c r="C117" s="81"/>
      <c r="D117" s="81"/>
      <c r="E117" s="81"/>
      <c r="F117" s="81"/>
    </row>
    <row r="118" spans="3:6" x14ac:dyDescent="0.25">
      <c r="C118" s="81"/>
      <c r="D118" s="81"/>
      <c r="E118" s="81"/>
      <c r="F118" s="81"/>
    </row>
    <row r="119" spans="3:6" x14ac:dyDescent="0.25">
      <c r="C119" s="81"/>
      <c r="D119" s="81"/>
      <c r="E119" s="81"/>
      <c r="F119" s="81"/>
    </row>
    <row r="120" spans="3:6" x14ac:dyDescent="0.25">
      <c r="C120" s="81"/>
      <c r="D120" s="81"/>
      <c r="E120" s="81"/>
      <c r="F120" s="81"/>
    </row>
    <row r="121" spans="3:6" x14ac:dyDescent="0.25">
      <c r="C121" s="81"/>
      <c r="D121" s="81"/>
      <c r="E121" s="81"/>
      <c r="F121" s="81"/>
    </row>
    <row r="122" spans="3:6" x14ac:dyDescent="0.25">
      <c r="C122" s="81"/>
      <c r="D122" s="81"/>
      <c r="E122" s="81"/>
      <c r="F122" s="81"/>
    </row>
    <row r="123" spans="3:6" x14ac:dyDescent="0.25">
      <c r="C123" s="81"/>
      <c r="D123" s="81"/>
      <c r="E123" s="81"/>
      <c r="F123" s="81"/>
    </row>
    <row r="124" spans="3:6" x14ac:dyDescent="0.25">
      <c r="C124" s="81"/>
      <c r="D124" s="81"/>
      <c r="E124" s="81"/>
      <c r="F124" s="81"/>
    </row>
    <row r="125" spans="3:6" x14ac:dyDescent="0.25">
      <c r="C125" s="81"/>
      <c r="D125" s="81"/>
      <c r="E125" s="81"/>
      <c r="F125" s="81"/>
    </row>
    <row r="128" spans="3:6" x14ac:dyDescent="0.25">
      <c r="C128" s="81"/>
      <c r="D128" s="81"/>
      <c r="E128" s="81"/>
      <c r="F128" s="81"/>
    </row>
    <row r="129" spans="3:6" x14ac:dyDescent="0.25">
      <c r="C129" s="81"/>
      <c r="D129" s="81"/>
      <c r="E129" s="81"/>
      <c r="F129" s="81"/>
    </row>
    <row r="130" spans="3:6" x14ac:dyDescent="0.25">
      <c r="C130" s="81"/>
      <c r="D130" s="81"/>
      <c r="E130" s="81"/>
      <c r="F130" s="81"/>
    </row>
    <row r="131" spans="3:6" x14ac:dyDescent="0.25">
      <c r="C131" s="81"/>
      <c r="D131" s="81"/>
      <c r="E131" s="81"/>
      <c r="F131" s="81"/>
    </row>
    <row r="132" spans="3:6" x14ac:dyDescent="0.25">
      <c r="C132" s="81"/>
      <c r="D132" s="81"/>
      <c r="E132" s="81"/>
      <c r="F132" s="81"/>
    </row>
    <row r="133" spans="3:6" x14ac:dyDescent="0.25">
      <c r="C133" s="81"/>
      <c r="D133" s="81"/>
      <c r="E133" s="81"/>
      <c r="F133" s="81"/>
    </row>
    <row r="134" spans="3:6" x14ac:dyDescent="0.25">
      <c r="C134" s="81"/>
      <c r="D134" s="81"/>
      <c r="E134" s="81"/>
      <c r="F134" s="81"/>
    </row>
    <row r="135" spans="3:6" x14ac:dyDescent="0.25">
      <c r="C135" s="81"/>
      <c r="D135" s="81"/>
      <c r="E135" s="81"/>
      <c r="F135" s="81"/>
    </row>
    <row r="136" spans="3:6" x14ac:dyDescent="0.25">
      <c r="C136" s="81"/>
      <c r="D136" s="81"/>
      <c r="E136" s="81"/>
      <c r="F136" s="81"/>
    </row>
    <row r="137" spans="3:6" x14ac:dyDescent="0.25">
      <c r="C137" s="81"/>
      <c r="D137" s="81"/>
      <c r="E137" s="81"/>
      <c r="F137" s="81"/>
    </row>
    <row r="138" spans="3:6" x14ac:dyDescent="0.25">
      <c r="C138" s="81"/>
      <c r="D138" s="81"/>
      <c r="E138" s="81"/>
      <c r="F138" s="81"/>
    </row>
    <row r="139" spans="3:6" x14ac:dyDescent="0.25">
      <c r="C139" s="81"/>
      <c r="D139" s="81"/>
      <c r="E139" s="81"/>
      <c r="F139" s="81"/>
    </row>
    <row r="140" spans="3:6" x14ac:dyDescent="0.25">
      <c r="C140" s="81"/>
      <c r="D140" s="81"/>
      <c r="E140" s="81"/>
      <c r="F140" s="81"/>
    </row>
    <row r="141" spans="3:6" x14ac:dyDescent="0.25">
      <c r="C141" s="81"/>
      <c r="D141" s="81"/>
      <c r="E141" s="81"/>
      <c r="F141" s="81"/>
    </row>
    <row r="142" spans="3:6" x14ac:dyDescent="0.25">
      <c r="C142" s="81"/>
      <c r="D142" s="81"/>
      <c r="E142" s="81"/>
      <c r="F142" s="81"/>
    </row>
    <row r="143" spans="3:6" x14ac:dyDescent="0.25">
      <c r="C143" s="81"/>
      <c r="D143" s="81"/>
      <c r="E143" s="81"/>
      <c r="F143" s="81"/>
    </row>
    <row r="144" spans="3:6" x14ac:dyDescent="0.25">
      <c r="C144" s="81"/>
      <c r="D144" s="81"/>
      <c r="E144" s="81"/>
      <c r="F144" s="81"/>
    </row>
    <row r="145" spans="3:6" x14ac:dyDescent="0.25">
      <c r="C145" s="81"/>
      <c r="D145" s="81"/>
      <c r="E145" s="81"/>
      <c r="F145" s="81"/>
    </row>
    <row r="146" spans="3:6" x14ac:dyDescent="0.25">
      <c r="C146" s="81"/>
    </row>
    <row r="147" spans="3:6" x14ac:dyDescent="0.25">
      <c r="C147" s="81"/>
    </row>
    <row r="148" spans="3:6" x14ac:dyDescent="0.25">
      <c r="C148" s="81"/>
    </row>
    <row r="149" spans="3:6" x14ac:dyDescent="0.25">
      <c r="C149" s="81"/>
    </row>
    <row r="150" spans="3:6" x14ac:dyDescent="0.25">
      <c r="C150" s="81"/>
    </row>
    <row r="151" spans="3:6" x14ac:dyDescent="0.25">
      <c r="C151" s="81"/>
    </row>
    <row r="152" spans="3:6" x14ac:dyDescent="0.25">
      <c r="C152" s="81"/>
    </row>
    <row r="153" spans="3:6" x14ac:dyDescent="0.25">
      <c r="C153" s="81"/>
    </row>
    <row r="154" spans="3:6" x14ac:dyDescent="0.25">
      <c r="C154" s="81"/>
    </row>
    <row r="155" spans="3:6" x14ac:dyDescent="0.25">
      <c r="C155" s="81"/>
    </row>
    <row r="156" spans="3:6" x14ac:dyDescent="0.25">
      <c r="C156" s="81"/>
    </row>
    <row r="157" spans="3:6" x14ac:dyDescent="0.25">
      <c r="C157" s="81"/>
    </row>
    <row r="158" spans="3:6" x14ac:dyDescent="0.25">
      <c r="C158" s="81"/>
    </row>
  </sheetData>
  <mergeCells count="1">
    <mergeCell ref="AX1:AY1"/>
  </mergeCells>
  <pageMargins left="0.7" right="0.7" top="0.75" bottom="0.75" header="0.3" footer="0.3"/>
  <pageSetup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GY84"/>
  <sheetViews>
    <sheetView view="pageBreakPreview" topLeftCell="B1" zoomScaleNormal="100" zoomScaleSheetLayoutView="100" workbookViewId="0">
      <selection activeCell="F25" sqref="F25"/>
    </sheetView>
  </sheetViews>
  <sheetFormatPr baseColWidth="10" defaultRowHeight="15" x14ac:dyDescent="0.25"/>
  <cols>
    <col min="1" max="1" width="3.28515625" style="10" hidden="1" customWidth="1"/>
    <col min="2" max="2" width="12.85546875" style="10" bestFit="1" customWidth="1"/>
    <col min="3" max="3" width="12.85546875" style="10" customWidth="1"/>
    <col min="4" max="5" width="10.7109375" style="10" customWidth="1"/>
    <col min="6" max="6" width="1.140625" style="10" customWidth="1"/>
    <col min="7" max="7" width="16.5703125" style="10" customWidth="1"/>
    <col min="8" max="8" width="9.85546875" style="44" customWidth="1"/>
    <col min="9" max="9" width="1.28515625" style="10" customWidth="1"/>
    <col min="10" max="10" width="16.5703125" style="10" bestFit="1" customWidth="1"/>
    <col min="11" max="11" width="9.140625" style="44" customWidth="1"/>
    <col min="12" max="12" width="11.42578125" style="10"/>
    <col min="13" max="13" width="9.85546875" style="10" customWidth="1"/>
    <col min="14" max="14" width="1.42578125" style="10" customWidth="1"/>
    <col min="15" max="15" width="6.85546875" style="10" customWidth="1"/>
    <col min="16" max="16" width="8.28515625" style="10" bestFit="1" customWidth="1"/>
    <col min="17" max="18" width="1.42578125" style="10" customWidth="1"/>
    <col min="19" max="26" width="16" style="10" customWidth="1"/>
    <col min="27" max="27" width="10.140625" style="10" customWidth="1"/>
    <col min="28" max="28" width="13" style="10" bestFit="1" customWidth="1"/>
    <col min="29" max="29" width="12.5703125" style="10" bestFit="1" customWidth="1"/>
    <col min="30" max="30" width="4.85546875" style="10" bestFit="1" customWidth="1"/>
    <col min="31" max="31" width="11.28515625" style="10" bestFit="1" customWidth="1"/>
    <col min="32" max="32" width="24.140625" style="10" bestFit="1" customWidth="1"/>
    <col min="33" max="33" width="24.7109375" style="10" bestFit="1" customWidth="1"/>
    <col min="34" max="34" width="16.140625" style="10" bestFit="1" customWidth="1"/>
    <col min="35" max="35" width="7.28515625" style="10" bestFit="1" customWidth="1"/>
    <col min="36" max="36" width="10.42578125" style="10" bestFit="1" customWidth="1"/>
    <col min="37" max="37" width="13.42578125" style="10" bestFit="1" customWidth="1"/>
    <col min="38" max="38" width="13.28515625" style="10" bestFit="1" customWidth="1"/>
    <col min="39" max="39" width="11.28515625" style="10" bestFit="1" customWidth="1"/>
    <col min="40" max="41" width="10.5703125" style="10" bestFit="1" customWidth="1"/>
    <col min="42" max="43" width="16.5703125" style="10" bestFit="1" customWidth="1"/>
    <col min="44" max="45" width="17" style="10" bestFit="1" customWidth="1"/>
    <col min="46" max="46" width="14.42578125" style="10" bestFit="1" customWidth="1"/>
    <col min="47" max="47" width="18.28515625" style="10" bestFit="1" customWidth="1"/>
    <col min="48" max="48" width="18.7109375" style="10" bestFit="1" customWidth="1"/>
    <col min="49" max="49" width="3" style="10" bestFit="1" customWidth="1"/>
    <col min="50" max="56" width="11.42578125" style="10" customWidth="1"/>
    <col min="57" max="16384" width="11.42578125" style="10"/>
  </cols>
  <sheetData>
    <row r="1" spans="1:207" ht="8.25" customHeight="1" x14ac:dyDescent="0.25">
      <c r="A1" s="9"/>
      <c r="B1" s="9"/>
      <c r="C1" s="9"/>
      <c r="D1" s="9"/>
      <c r="E1" s="9"/>
      <c r="F1" s="9"/>
      <c r="G1" s="9"/>
      <c r="H1" s="21"/>
      <c r="I1" s="9"/>
      <c r="J1" s="9"/>
      <c r="K1" s="21"/>
      <c r="L1" s="9"/>
      <c r="M1" s="9"/>
      <c r="N1" s="9"/>
      <c r="O1" s="9"/>
      <c r="P1" s="9"/>
      <c r="Q1" s="9"/>
      <c r="R1" s="9"/>
      <c r="S1" s="2"/>
      <c r="T1" s="2"/>
      <c r="U1" s="2"/>
      <c r="V1" s="2"/>
      <c r="W1" s="2"/>
      <c r="X1" s="2"/>
      <c r="Y1" s="2"/>
      <c r="Z1" s="2"/>
      <c r="AA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 t="s">
        <v>86</v>
      </c>
      <c r="BD1" s="3"/>
      <c r="BE1" s="3"/>
    </row>
    <row r="2" spans="1:207" ht="18.75" x14ac:dyDescent="0.3">
      <c r="A2" s="9"/>
      <c r="B2" s="153" t="s">
        <v>108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11"/>
      <c r="S2" s="2"/>
      <c r="T2" s="2"/>
      <c r="U2" s="2"/>
      <c r="V2" s="2"/>
      <c r="W2" s="2"/>
      <c r="X2" s="2"/>
      <c r="Y2" s="2"/>
      <c r="Z2" s="2"/>
      <c r="AA2" s="2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</row>
    <row r="3" spans="1:207" s="47" customForma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45"/>
      <c r="T3" s="45"/>
      <c r="U3" s="45"/>
      <c r="V3" s="45"/>
      <c r="W3" s="45"/>
      <c r="X3" s="45"/>
      <c r="Y3" s="45"/>
      <c r="Z3" s="45"/>
      <c r="AA3" s="45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</row>
    <row r="4" spans="1:207" x14ac:dyDescent="0.25">
      <c r="A4" s="9"/>
      <c r="B4" s="151" t="s">
        <v>12</v>
      </c>
      <c r="C4" s="151"/>
      <c r="D4" s="151" t="s">
        <v>14</v>
      </c>
      <c r="E4" s="151"/>
      <c r="F4" s="9"/>
      <c r="G4" s="25" t="s">
        <v>21</v>
      </c>
      <c r="H4" s="146"/>
      <c r="I4" s="9"/>
      <c r="J4" s="25" t="s">
        <v>83</v>
      </c>
      <c r="K4" s="48">
        <f>H4*H5</f>
        <v>0</v>
      </c>
      <c r="L4" s="155" t="s">
        <v>5</v>
      </c>
      <c r="M4" s="155"/>
      <c r="N4" s="155"/>
      <c r="O4" s="155"/>
      <c r="P4" s="155"/>
      <c r="Q4" s="9"/>
      <c r="R4" s="9"/>
      <c r="S4" s="2"/>
      <c r="T4" s="2"/>
      <c r="U4" s="2"/>
      <c r="V4" s="2"/>
      <c r="W4" s="2"/>
      <c r="X4" s="2"/>
      <c r="Y4" s="2"/>
      <c r="Z4" s="2"/>
      <c r="AA4" s="2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</row>
    <row r="5" spans="1:207" x14ac:dyDescent="0.25">
      <c r="A5" s="9"/>
      <c r="B5" s="21" t="s">
        <v>1</v>
      </c>
      <c r="C5" s="12">
        <f>Datos1!AY2</f>
        <v>0</v>
      </c>
      <c r="D5" s="11" t="s">
        <v>34</v>
      </c>
      <c r="E5" s="145"/>
      <c r="F5" s="9"/>
      <c r="G5" s="25" t="s">
        <v>81</v>
      </c>
      <c r="H5" s="146"/>
      <c r="I5" s="9"/>
      <c r="J5" s="25" t="s">
        <v>84</v>
      </c>
      <c r="K5" s="48">
        <f>H4*(H6)</f>
        <v>0</v>
      </c>
      <c r="L5" s="15" t="s">
        <v>133</v>
      </c>
      <c r="M5" s="147"/>
      <c r="N5" s="9"/>
      <c r="O5" s="15" t="s">
        <v>4</v>
      </c>
      <c r="P5" s="13">
        <f>IFERROR((($M$5/($C$6*($C$5-1)*$M$6)))^(1/$C$5),0)</f>
        <v>0</v>
      </c>
      <c r="Q5" s="9"/>
      <c r="R5" s="9"/>
      <c r="S5" s="2"/>
      <c r="T5" s="2"/>
      <c r="U5" s="2"/>
      <c r="V5" s="2"/>
      <c r="W5" s="2"/>
      <c r="X5" s="2"/>
      <c r="Y5" s="2"/>
      <c r="Z5" s="2"/>
      <c r="AA5" s="2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</row>
    <row r="6" spans="1:207" x14ac:dyDescent="0.25">
      <c r="A6" s="9"/>
      <c r="B6" s="14" t="s">
        <v>0</v>
      </c>
      <c r="C6" s="42" t="e">
        <f>Datos1!AY4</f>
        <v>#DIV/0!</v>
      </c>
      <c r="D6" s="11" t="s">
        <v>13</v>
      </c>
      <c r="E6" s="145"/>
      <c r="F6" s="9"/>
      <c r="G6" s="25" t="s">
        <v>82</v>
      </c>
      <c r="H6" s="146"/>
      <c r="I6" s="9"/>
      <c r="J6" s="25" t="s">
        <v>85</v>
      </c>
      <c r="K6" s="48">
        <f>K5+K4</f>
        <v>0</v>
      </c>
      <c r="L6" s="15" t="s">
        <v>134</v>
      </c>
      <c r="M6" s="13">
        <f>K6</f>
        <v>0</v>
      </c>
      <c r="N6" s="9"/>
      <c r="O6" s="15" t="s">
        <v>3</v>
      </c>
      <c r="P6" s="13">
        <f>IFERROR((M5/(M6*(C5-1))),0)</f>
        <v>0</v>
      </c>
      <c r="Q6" s="9"/>
      <c r="R6" s="9"/>
      <c r="S6" s="2"/>
      <c r="T6" s="2"/>
      <c r="U6" s="2"/>
      <c r="V6" s="2"/>
      <c r="W6" s="2"/>
      <c r="X6" s="2"/>
      <c r="Y6" s="2"/>
      <c r="Z6" s="2"/>
      <c r="AA6" s="2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</row>
    <row r="7" spans="1:207" ht="4.5" customHeight="1" x14ac:dyDescent="0.25">
      <c r="A7" s="9"/>
      <c r="B7" s="9"/>
      <c r="C7" s="9"/>
      <c r="D7" s="11"/>
      <c r="E7" s="9"/>
      <c r="F7" s="9"/>
      <c r="G7" s="9"/>
      <c r="H7" s="21"/>
      <c r="I7" s="9"/>
      <c r="J7" s="9"/>
      <c r="K7" s="21"/>
      <c r="L7" s="9"/>
      <c r="M7" s="9"/>
      <c r="N7" s="9"/>
      <c r="O7" s="9"/>
      <c r="P7" s="9"/>
      <c r="Q7" s="9"/>
      <c r="R7" s="9"/>
      <c r="S7" s="2"/>
      <c r="T7" s="2"/>
      <c r="U7" s="2"/>
      <c r="V7" s="2"/>
      <c r="W7" s="2"/>
      <c r="X7" s="2"/>
      <c r="Y7" s="2"/>
      <c r="Z7" s="2"/>
      <c r="AA7" s="2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</row>
    <row r="8" spans="1:207" x14ac:dyDescent="0.25">
      <c r="A8" s="9"/>
      <c r="B8" s="154" t="s">
        <v>12</v>
      </c>
      <c r="C8" s="154"/>
      <c r="D8" s="154"/>
      <c r="E8" s="154"/>
      <c r="F8" s="43"/>
      <c r="G8" s="43"/>
      <c r="H8" s="21"/>
      <c r="I8" s="9"/>
      <c r="J8" s="9"/>
      <c r="K8" s="21"/>
      <c r="L8" s="9"/>
      <c r="M8" s="9"/>
      <c r="N8" s="9"/>
      <c r="O8" s="9"/>
      <c r="P8" s="9"/>
      <c r="Q8" s="9"/>
      <c r="R8" s="9"/>
      <c r="S8" s="2"/>
      <c r="T8" s="2"/>
      <c r="U8" s="2"/>
      <c r="V8" s="2"/>
      <c r="W8" s="2"/>
      <c r="X8" s="2"/>
      <c r="Y8" s="2"/>
      <c r="Z8" s="2"/>
      <c r="AA8" s="2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/>
      <c r="AO8"/>
      <c r="AP8"/>
      <c r="AQ8"/>
      <c r="AR8"/>
      <c r="AS8"/>
      <c r="AT8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</row>
    <row r="9" spans="1:207" ht="8.25" customHeight="1" x14ac:dyDescent="0.25">
      <c r="A9" s="9"/>
      <c r="B9" s="144" t="s">
        <v>36</v>
      </c>
      <c r="C9" s="144" t="s">
        <v>131</v>
      </c>
      <c r="D9" s="144" t="s">
        <v>131</v>
      </c>
      <c r="E9" s="144" t="s">
        <v>132</v>
      </c>
      <c r="F9" s="9"/>
      <c r="G9" s="9"/>
      <c r="H9" s="21"/>
      <c r="I9" s="9"/>
      <c r="J9" s="9"/>
      <c r="K9" s="21"/>
      <c r="L9" s="9"/>
      <c r="M9" s="9"/>
      <c r="N9" s="9"/>
      <c r="O9" s="9"/>
      <c r="P9" s="9"/>
      <c r="Q9" s="9"/>
      <c r="R9" s="9"/>
      <c r="S9" s="2"/>
      <c r="T9" s="2"/>
      <c r="U9" s="2"/>
      <c r="V9" s="2"/>
      <c r="W9" s="2"/>
      <c r="X9" s="2"/>
      <c r="Y9" s="2"/>
      <c r="Z9" s="2"/>
      <c r="AA9" s="2" t="s">
        <v>12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</row>
    <row r="10" spans="1:207" x14ac:dyDescent="0.25">
      <c r="A10" s="16" t="s">
        <v>35</v>
      </c>
      <c r="B10" s="39" t="s">
        <v>11</v>
      </c>
      <c r="C10" s="40" t="s">
        <v>33</v>
      </c>
      <c r="D10" s="40" t="s">
        <v>31</v>
      </c>
      <c r="E10" s="41" t="s">
        <v>32</v>
      </c>
      <c r="F10" s="9"/>
      <c r="G10" s="9"/>
      <c r="H10" s="21"/>
      <c r="I10" s="9"/>
      <c r="J10" s="9"/>
      <c r="K10" s="21"/>
      <c r="L10" s="9"/>
      <c r="M10" s="9"/>
      <c r="N10" s="9"/>
      <c r="O10" s="9"/>
      <c r="P10" s="9"/>
      <c r="Q10" s="9"/>
      <c r="R10" s="9"/>
      <c r="S10" s="143" t="s">
        <v>11</v>
      </c>
      <c r="T10" s="143" t="s">
        <v>125</v>
      </c>
      <c r="U10" s="2"/>
      <c r="V10" s="2"/>
      <c r="W10" s="2"/>
      <c r="X10" s="2"/>
      <c r="Y10" s="2"/>
      <c r="Z10" s="2"/>
      <c r="AA10" s="4" t="s">
        <v>11</v>
      </c>
      <c r="AB10" s="5" t="s">
        <v>18</v>
      </c>
      <c r="AC10" s="5" t="s">
        <v>10</v>
      </c>
      <c r="AD10" s="4" t="s">
        <v>17</v>
      </c>
      <c r="AE10" s="4" t="s">
        <v>19</v>
      </c>
      <c r="AF10" s="8" t="s">
        <v>9</v>
      </c>
      <c r="AG10" s="8" t="s">
        <v>20</v>
      </c>
      <c r="AH10" s="8" t="s">
        <v>8</v>
      </c>
      <c r="AI10" s="8" t="s">
        <v>7</v>
      </c>
      <c r="AJ10" s="6" t="s">
        <v>6</v>
      </c>
      <c r="AK10" s="6" t="s">
        <v>32</v>
      </c>
      <c r="AL10" s="6" t="s">
        <v>31</v>
      </c>
      <c r="AM10" s="6" t="s">
        <v>33</v>
      </c>
      <c r="AN10" s="27" t="s">
        <v>22</v>
      </c>
      <c r="AO10" s="27" t="s">
        <v>23</v>
      </c>
      <c r="AP10" s="30" t="s">
        <v>24</v>
      </c>
      <c r="AQ10" s="30" t="s">
        <v>25</v>
      </c>
      <c r="AR10" s="30" t="s">
        <v>26</v>
      </c>
      <c r="AS10" s="30" t="s">
        <v>27</v>
      </c>
      <c r="AT10" s="28" t="s">
        <v>28</v>
      </c>
      <c r="AU10" s="26" t="s">
        <v>29</v>
      </c>
      <c r="AV10" s="26" t="s">
        <v>30</v>
      </c>
      <c r="AW10" s="27" t="s">
        <v>36</v>
      </c>
      <c r="AX10" s="3"/>
      <c r="AY10" s="3"/>
      <c r="AZ10" s="3"/>
      <c r="BA10" s="3"/>
      <c r="BB10" s="3"/>
      <c r="BC10" s="3"/>
      <c r="BD10" s="3"/>
      <c r="BE10" s="3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</row>
    <row r="11" spans="1:207" x14ac:dyDescent="0.25">
      <c r="A11" s="16">
        <v>1</v>
      </c>
      <c r="B11" s="33">
        <f>$E$5+$E$6</f>
        <v>0</v>
      </c>
      <c r="C11" s="34" t="e">
        <f t="shared" ref="C11:C40" si="0">IF($B$8="Modelo de Crow Amsaa",IF($C$10=AB$10,AB11,IF($C$10=AC$10,AC11,IF($C$10=AD$10,AD11,IF($C$10=AE$10,AE11,IF($C$10=AF$10,AF11,IF($C$10=AG$10,AG11,IF($C$10=AH$10,AH11,IF($C$10=AI$10,AI11,IF($C$10=AJ$10,AJ11,IF($C$10=AK$10,AK11,IF($C$10=AL$10,AL11,IF($C$10=AM$10,AM11,IF($C$10=AN$10,AN11,IF($C$10=AO$10,AO11,IF($C$10=AP$10,AP11,IF($C$10=AQ$10,AQ11,IF($C$10=AR$10,AR11,IF($C$10=AS$10,AS11,IF($C$10=AT$10,AT11,IF($C$10=AU$10,AU11,IF($C$10=AV$10,AV11,""))))))))))))))))))))))</f>
        <v>#DIV/0!</v>
      </c>
      <c r="D11" s="34" t="e">
        <f t="shared" ref="D11:D40" si="1">IF($B$8="Modelo de Crow Amsaa",IF($D$10=AB$10,AB11,IF($D$10=AC$10,AC11,IF($D$10=AD$10,AD11,IF($D$10=AE$10,AE11,IF($D$10=AF$10,AF11,IF($D$10=AG$10,AG11,IF($D$10=AH$10,AH11,IF($D$10=AI$10,AI11,IF($D$10=AJ$10,AJ11,IF($D$10=AK$10,AK11,IF($D$10=AL$10,AL11,IF($D$10=AM$10,AM11,IF($D$10=AN$10,AN11,IF($D$10=AO$10,AO11,IF($D$10=AP$10,AP11,IF($D$10=AQ$10,AQ11,IF($D$10=AR$10,AR11,IF($D$10=AS$10,AS11,IF($D$10=AT$10,AT11,IF($D$10=AU$10,AU11,IF($D$10=AV$10,AV11,""))))))))))))))))))))))</f>
        <v>#DIV/0!</v>
      </c>
      <c r="E11" s="35" t="e">
        <f t="shared" ref="E11:E40" si="2">IF($B$8="Modelo de Crow Amsaa",IF($E$10=AB$10,AB11,IF($E$10=AC$10,AC11,IF($E$10=AD$10,AD11,IF($E$10=AE$10,AE11,IF($E$10=AF$10,AF11,IF($E$10=AG$10,AG11,IF($E$10=AH$10,AH11,IF($E$10=AI$10,AI11,IF($E$10=AJ$10,AJ11,IF($E$10=AK$10,AK11,IF($E$10=AL$10,AL11,IF($E$10=AM$10,AM11,IF($E$10=AN$10,AN11,IF($E$10=AO$10,AO11,IF($E$10=AP$10,AP11,IF($E$10=AQ$10,AQ11,IF($E$10=AR$10,AR11,IF($E$10=AS$10,AS11,IF($E$10=AT$10,AT11,IF($E$10=AU$10,AU11,IF($E$10=AV$10,AV11,""))))))))))))))))))))))</f>
        <v>#DIV/0!</v>
      </c>
      <c r="F11" s="9"/>
      <c r="G11" s="9"/>
      <c r="H11" s="21"/>
      <c r="I11" s="9"/>
      <c r="J11" s="9"/>
      <c r="K11" s="21"/>
      <c r="L11" s="9"/>
      <c r="M11" s="9"/>
      <c r="N11" s="9"/>
      <c r="O11" s="9"/>
      <c r="P11" s="9"/>
      <c r="Q11" s="9"/>
      <c r="R11" s="9"/>
      <c r="S11" s="141" t="s">
        <v>18</v>
      </c>
      <c r="T11" s="141" t="s">
        <v>109</v>
      </c>
      <c r="U11" s="2"/>
      <c r="V11" s="2"/>
      <c r="W11" s="2"/>
      <c r="X11" s="2"/>
      <c r="Y11" s="2"/>
      <c r="Z11" s="2"/>
      <c r="AA11" s="2">
        <f t="shared" ref="AA11:AA40" si="3">B11</f>
        <v>0</v>
      </c>
      <c r="AB11" s="22" t="e">
        <f t="shared" ref="AB11:AB40" si="4">$C$6*AA11^$C$5-$C$6*$E$5^$C$5</f>
        <v>#DIV/0!</v>
      </c>
      <c r="AC11" s="22" t="e">
        <f>$C$6*AA11^$C$5-$C$6*$E$5^$C$5</f>
        <v>#DIV/0!</v>
      </c>
      <c r="AD11" s="23" t="e">
        <f t="shared" ref="AD11:AD40" si="5">$C$6*AA11^$C$5</f>
        <v>#DIV/0!</v>
      </c>
      <c r="AE11" s="23" t="e">
        <f>1/AJ11</f>
        <v>#DIV/0!</v>
      </c>
      <c r="AF11" s="23" t="e">
        <f>(AA11-$E$5)/($C$6*(AA11^$C$5-$E$5^$C$5))</f>
        <v>#DIV/0!</v>
      </c>
      <c r="AG11" s="17" t="e">
        <f t="shared" ref="AG11:AG40" si="6">(AA11-$E$5)/($C$6*(AA11^$C$5-$E$5^$C$5))</f>
        <v>#DIV/0!</v>
      </c>
      <c r="AH11" s="24" t="e">
        <f>EXP(-$C$6*(AA11^$C$5-$E$5^$C$5))</f>
        <v>#DIV/0!</v>
      </c>
      <c r="AI11" s="24" t="e">
        <f t="shared" ref="AI11:AI40" si="7">EXP(-$C$6*(AA11^$C$5))</f>
        <v>#DIV/0!</v>
      </c>
      <c r="AJ11" s="18" t="e">
        <f t="shared" ref="AJ11:AJ40" si="8">$C$6*$C$5*AA11^($C$5-1)</f>
        <v>#DIV/0!</v>
      </c>
      <c r="AK11" s="32" t="e">
        <f t="shared" ref="AK11:AK40" si="9">($M$5)/AA11</f>
        <v>#DIV/0!</v>
      </c>
      <c r="AL11" s="31" t="e">
        <f t="shared" ref="AL11:AL40" si="10">($C$6*(AA11^$C$5)*$M$6)/AA11</f>
        <v>#DIV/0!</v>
      </c>
      <c r="AM11" s="19" t="e">
        <f t="shared" ref="AM11:AM40" si="11">($M$5+$C$6*(AA11^$C$5)*$M$6)/AA11</f>
        <v>#DIV/0!</v>
      </c>
      <c r="AN11" s="29" t="e">
        <f t="shared" ref="AN11:AN40" si="12">AD11*$K$4</f>
        <v>#DIV/0!</v>
      </c>
      <c r="AO11" s="29" t="e">
        <f t="shared" ref="AO11:AO40" si="13">AD11*$K$6</f>
        <v>#DIV/0!</v>
      </c>
      <c r="AP11" s="29" t="e">
        <f t="shared" ref="AP11:AP40" si="14">AC11*$K$4</f>
        <v>#DIV/0!</v>
      </c>
      <c r="AQ11" s="29" t="e">
        <f t="shared" ref="AQ11:AQ40" si="15">AC11*$K$6</f>
        <v>#DIV/0!</v>
      </c>
      <c r="AR11" s="29" t="e">
        <f t="shared" ref="AR11:AR40" si="16">AB11*$K$4</f>
        <v>#DIV/0!</v>
      </c>
      <c r="AS11" s="29" t="e">
        <f t="shared" ref="AS11:AS40" si="17">AB11*$K$6</f>
        <v>#DIV/0!</v>
      </c>
      <c r="AT11" s="102" t="e">
        <f t="shared" ref="AT11:AT40" si="18">AE11/(AE11+$H$4)</f>
        <v>#DIV/0!</v>
      </c>
      <c r="AU11" s="102" t="e">
        <f t="shared" ref="AU11:AU40" si="19">AF11/(AF11+$H$4)</f>
        <v>#DIV/0!</v>
      </c>
      <c r="AV11" s="102" t="e">
        <f t="shared" ref="AV11:AV40" si="20">AG11/(AG11+$H$4)</f>
        <v>#DIV/0!</v>
      </c>
      <c r="AW11" s="20"/>
      <c r="AX11" s="3"/>
      <c r="AY11" s="3"/>
      <c r="AZ11" s="3"/>
      <c r="BA11" s="3"/>
      <c r="BB11" s="3"/>
      <c r="BC11" s="3"/>
      <c r="BD11" s="3"/>
      <c r="BE11" s="3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</row>
    <row r="12" spans="1:207" x14ac:dyDescent="0.25">
      <c r="A12" s="16">
        <v>2</v>
      </c>
      <c r="B12" s="33">
        <f t="shared" ref="B12:B40" si="21">B11+$E$6</f>
        <v>0</v>
      </c>
      <c r="C12" s="34" t="e">
        <f t="shared" si="0"/>
        <v>#DIV/0!</v>
      </c>
      <c r="D12" s="34" t="e">
        <f t="shared" si="1"/>
        <v>#DIV/0!</v>
      </c>
      <c r="E12" s="35" t="e">
        <f t="shared" si="2"/>
        <v>#DIV/0!</v>
      </c>
      <c r="F12" s="9"/>
      <c r="G12" s="9"/>
      <c r="H12" s="21"/>
      <c r="I12" s="9"/>
      <c r="J12" s="9"/>
      <c r="K12" s="21"/>
      <c r="L12" s="9"/>
      <c r="M12" s="9"/>
      <c r="N12" s="9"/>
      <c r="O12" s="9"/>
      <c r="P12" s="9"/>
      <c r="Q12" s="9"/>
      <c r="R12" s="9"/>
      <c r="S12" s="141" t="s">
        <v>10</v>
      </c>
      <c r="T12" s="141" t="s">
        <v>112</v>
      </c>
      <c r="U12" s="2"/>
      <c r="V12" s="2"/>
      <c r="W12" s="2"/>
      <c r="X12" s="2"/>
      <c r="Y12" s="2"/>
      <c r="Z12" s="2"/>
      <c r="AA12" s="2">
        <f t="shared" si="3"/>
        <v>0</v>
      </c>
      <c r="AB12" s="22" t="e">
        <f t="shared" si="4"/>
        <v>#DIV/0!</v>
      </c>
      <c r="AC12" s="22" t="e">
        <f>AB12-AB11</f>
        <v>#DIV/0!</v>
      </c>
      <c r="AD12" s="23" t="e">
        <f t="shared" si="5"/>
        <v>#DIV/0!</v>
      </c>
      <c r="AE12" s="23" t="e">
        <f t="shared" ref="AE12:AE40" si="22">1/AJ12</f>
        <v>#DIV/0!</v>
      </c>
      <c r="AF12" s="23" t="e">
        <f t="shared" ref="AF12:AF40" si="23">(AA12-AA11)/($C$6*(AA12^$C$5-AA11^$C$5))</f>
        <v>#DIV/0!</v>
      </c>
      <c r="AG12" s="17" t="e">
        <f t="shared" si="6"/>
        <v>#DIV/0!</v>
      </c>
      <c r="AH12" s="24" t="e">
        <f t="shared" ref="AH12:AH40" si="24">EXP(-$C$6*(AA12^$C$5-AA11^$C$5))</f>
        <v>#DIV/0!</v>
      </c>
      <c r="AI12" s="24" t="e">
        <f t="shared" si="7"/>
        <v>#DIV/0!</v>
      </c>
      <c r="AJ12" s="18" t="e">
        <f t="shared" si="8"/>
        <v>#DIV/0!</v>
      </c>
      <c r="AK12" s="32" t="e">
        <f t="shared" si="9"/>
        <v>#DIV/0!</v>
      </c>
      <c r="AL12" s="31" t="e">
        <f t="shared" si="10"/>
        <v>#DIV/0!</v>
      </c>
      <c r="AM12" s="19" t="e">
        <f t="shared" si="11"/>
        <v>#DIV/0!</v>
      </c>
      <c r="AN12" s="29" t="e">
        <f t="shared" si="12"/>
        <v>#DIV/0!</v>
      </c>
      <c r="AO12" s="29" t="e">
        <f t="shared" si="13"/>
        <v>#DIV/0!</v>
      </c>
      <c r="AP12" s="29" t="e">
        <f t="shared" si="14"/>
        <v>#DIV/0!</v>
      </c>
      <c r="AQ12" s="29" t="e">
        <f t="shared" si="15"/>
        <v>#DIV/0!</v>
      </c>
      <c r="AR12" s="29" t="e">
        <f t="shared" si="16"/>
        <v>#DIV/0!</v>
      </c>
      <c r="AS12" s="29" t="e">
        <f t="shared" si="17"/>
        <v>#DIV/0!</v>
      </c>
      <c r="AT12" s="102" t="e">
        <f t="shared" si="18"/>
        <v>#DIV/0!</v>
      </c>
      <c r="AU12" s="102" t="e">
        <f t="shared" si="19"/>
        <v>#DIV/0!</v>
      </c>
      <c r="AV12" s="102" t="e">
        <f t="shared" si="20"/>
        <v>#DIV/0!</v>
      </c>
      <c r="AW12" s="20"/>
      <c r="AX12" s="3"/>
      <c r="AY12" s="3"/>
      <c r="AZ12" s="3"/>
      <c r="BA12" s="3"/>
      <c r="BB12" s="3"/>
      <c r="BC12" s="3"/>
      <c r="BD12" s="3"/>
      <c r="BE12" s="3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</row>
    <row r="13" spans="1:207" x14ac:dyDescent="0.25">
      <c r="A13" s="16">
        <v>3</v>
      </c>
      <c r="B13" s="33">
        <f t="shared" si="21"/>
        <v>0</v>
      </c>
      <c r="C13" s="34" t="e">
        <f t="shared" si="0"/>
        <v>#DIV/0!</v>
      </c>
      <c r="D13" s="34" t="e">
        <f t="shared" si="1"/>
        <v>#DIV/0!</v>
      </c>
      <c r="E13" s="35" t="e">
        <f t="shared" si="2"/>
        <v>#DIV/0!</v>
      </c>
      <c r="F13" s="9"/>
      <c r="G13" s="9"/>
      <c r="H13" s="21"/>
      <c r="I13" s="9"/>
      <c r="J13" s="9"/>
      <c r="K13" s="21"/>
      <c r="L13" s="9"/>
      <c r="M13" s="9"/>
      <c r="N13" s="9"/>
      <c r="O13" s="9"/>
      <c r="P13" s="9"/>
      <c r="Q13" s="9"/>
      <c r="R13" s="9"/>
      <c r="S13" s="142" t="s">
        <v>17</v>
      </c>
      <c r="T13" s="142" t="s">
        <v>110</v>
      </c>
      <c r="AA13" s="2">
        <f t="shared" si="3"/>
        <v>0</v>
      </c>
      <c r="AB13" s="22" t="e">
        <f t="shared" si="4"/>
        <v>#DIV/0!</v>
      </c>
      <c r="AC13" s="22" t="e">
        <f t="shared" ref="AC13:AC40" si="25">AB13-AB12</f>
        <v>#DIV/0!</v>
      </c>
      <c r="AD13" s="23" t="e">
        <f t="shared" si="5"/>
        <v>#DIV/0!</v>
      </c>
      <c r="AE13" s="23" t="e">
        <f t="shared" si="22"/>
        <v>#DIV/0!</v>
      </c>
      <c r="AF13" s="23" t="e">
        <f t="shared" si="23"/>
        <v>#DIV/0!</v>
      </c>
      <c r="AG13" s="17" t="e">
        <f t="shared" si="6"/>
        <v>#DIV/0!</v>
      </c>
      <c r="AH13" s="24" t="e">
        <f t="shared" si="24"/>
        <v>#DIV/0!</v>
      </c>
      <c r="AI13" s="24" t="e">
        <f t="shared" si="7"/>
        <v>#DIV/0!</v>
      </c>
      <c r="AJ13" s="18" t="e">
        <f t="shared" si="8"/>
        <v>#DIV/0!</v>
      </c>
      <c r="AK13" s="32" t="e">
        <f t="shared" si="9"/>
        <v>#DIV/0!</v>
      </c>
      <c r="AL13" s="31" t="e">
        <f t="shared" si="10"/>
        <v>#DIV/0!</v>
      </c>
      <c r="AM13" s="19" t="e">
        <f t="shared" si="11"/>
        <v>#DIV/0!</v>
      </c>
      <c r="AN13" s="29" t="e">
        <f t="shared" si="12"/>
        <v>#DIV/0!</v>
      </c>
      <c r="AO13" s="29" t="e">
        <f t="shared" si="13"/>
        <v>#DIV/0!</v>
      </c>
      <c r="AP13" s="29" t="e">
        <f t="shared" si="14"/>
        <v>#DIV/0!</v>
      </c>
      <c r="AQ13" s="29" t="e">
        <f t="shared" si="15"/>
        <v>#DIV/0!</v>
      </c>
      <c r="AR13" s="29" t="e">
        <f t="shared" si="16"/>
        <v>#DIV/0!</v>
      </c>
      <c r="AS13" s="29" t="e">
        <f t="shared" si="17"/>
        <v>#DIV/0!</v>
      </c>
      <c r="AT13" s="102" t="e">
        <f t="shared" si="18"/>
        <v>#DIV/0!</v>
      </c>
      <c r="AU13" s="102" t="e">
        <f t="shared" si="19"/>
        <v>#DIV/0!</v>
      </c>
      <c r="AV13" s="102" t="e">
        <f t="shared" si="20"/>
        <v>#DIV/0!</v>
      </c>
      <c r="AW13" s="20"/>
      <c r="AX13" s="3"/>
      <c r="AY13" s="3"/>
      <c r="AZ13" s="3"/>
      <c r="BA13" s="3"/>
      <c r="BB13" s="3"/>
      <c r="BC13" s="3"/>
      <c r="BD13" s="3"/>
      <c r="BE13" s="3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</row>
    <row r="14" spans="1:207" x14ac:dyDescent="0.25">
      <c r="A14" s="16">
        <v>4</v>
      </c>
      <c r="B14" s="33">
        <f t="shared" si="21"/>
        <v>0</v>
      </c>
      <c r="C14" s="34" t="e">
        <f t="shared" si="0"/>
        <v>#DIV/0!</v>
      </c>
      <c r="D14" s="34" t="e">
        <f t="shared" si="1"/>
        <v>#DIV/0!</v>
      </c>
      <c r="E14" s="35" t="e">
        <f t="shared" si="2"/>
        <v>#DIV/0!</v>
      </c>
      <c r="F14" s="9"/>
      <c r="G14" s="9"/>
      <c r="H14" s="21"/>
      <c r="I14" s="9"/>
      <c r="J14" s="9"/>
      <c r="K14" s="21"/>
      <c r="L14" s="9"/>
      <c r="M14" s="9"/>
      <c r="N14" s="9"/>
      <c r="O14" s="9"/>
      <c r="P14" s="9"/>
      <c r="Q14" s="9"/>
      <c r="R14" s="9"/>
      <c r="S14" s="141" t="s">
        <v>19</v>
      </c>
      <c r="T14" s="142" t="s">
        <v>111</v>
      </c>
      <c r="U14" s="2"/>
      <c r="V14" s="2"/>
      <c r="W14" s="2"/>
      <c r="X14" s="2"/>
      <c r="Y14" s="2"/>
      <c r="Z14" s="2"/>
      <c r="AA14" s="2">
        <f t="shared" si="3"/>
        <v>0</v>
      </c>
      <c r="AB14" s="22" t="e">
        <f t="shared" si="4"/>
        <v>#DIV/0!</v>
      </c>
      <c r="AC14" s="22" t="e">
        <f t="shared" si="25"/>
        <v>#DIV/0!</v>
      </c>
      <c r="AD14" s="23" t="e">
        <f t="shared" si="5"/>
        <v>#DIV/0!</v>
      </c>
      <c r="AE14" s="23" t="e">
        <f t="shared" si="22"/>
        <v>#DIV/0!</v>
      </c>
      <c r="AF14" s="23" t="e">
        <f t="shared" si="23"/>
        <v>#DIV/0!</v>
      </c>
      <c r="AG14" s="17" t="e">
        <f t="shared" si="6"/>
        <v>#DIV/0!</v>
      </c>
      <c r="AH14" s="24" t="e">
        <f t="shared" si="24"/>
        <v>#DIV/0!</v>
      </c>
      <c r="AI14" s="24" t="e">
        <f t="shared" si="7"/>
        <v>#DIV/0!</v>
      </c>
      <c r="AJ14" s="18" t="e">
        <f t="shared" si="8"/>
        <v>#DIV/0!</v>
      </c>
      <c r="AK14" s="32" t="e">
        <f t="shared" si="9"/>
        <v>#DIV/0!</v>
      </c>
      <c r="AL14" s="31" t="e">
        <f t="shared" si="10"/>
        <v>#DIV/0!</v>
      </c>
      <c r="AM14" s="19" t="e">
        <f t="shared" si="11"/>
        <v>#DIV/0!</v>
      </c>
      <c r="AN14" s="29" t="e">
        <f t="shared" si="12"/>
        <v>#DIV/0!</v>
      </c>
      <c r="AO14" s="29" t="e">
        <f t="shared" si="13"/>
        <v>#DIV/0!</v>
      </c>
      <c r="AP14" s="29" t="e">
        <f t="shared" si="14"/>
        <v>#DIV/0!</v>
      </c>
      <c r="AQ14" s="29" t="e">
        <f t="shared" si="15"/>
        <v>#DIV/0!</v>
      </c>
      <c r="AR14" s="29" t="e">
        <f t="shared" si="16"/>
        <v>#DIV/0!</v>
      </c>
      <c r="AS14" s="29" t="e">
        <f t="shared" si="17"/>
        <v>#DIV/0!</v>
      </c>
      <c r="AT14" s="102" t="e">
        <f t="shared" si="18"/>
        <v>#DIV/0!</v>
      </c>
      <c r="AU14" s="102" t="e">
        <f t="shared" si="19"/>
        <v>#DIV/0!</v>
      </c>
      <c r="AV14" s="102" t="e">
        <f t="shared" si="20"/>
        <v>#DIV/0!</v>
      </c>
      <c r="AW14" s="20"/>
      <c r="AX14" s="3"/>
      <c r="AY14" s="3"/>
      <c r="AZ14" s="3"/>
      <c r="BA14" s="3"/>
      <c r="BB14" s="3"/>
      <c r="BC14" s="3"/>
      <c r="BD14" s="3"/>
      <c r="BE14" s="3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</row>
    <row r="15" spans="1:207" x14ac:dyDescent="0.25">
      <c r="A15" s="16">
        <v>5</v>
      </c>
      <c r="B15" s="33">
        <f t="shared" si="21"/>
        <v>0</v>
      </c>
      <c r="C15" s="34" t="e">
        <f t="shared" si="0"/>
        <v>#DIV/0!</v>
      </c>
      <c r="D15" s="34" t="e">
        <f t="shared" si="1"/>
        <v>#DIV/0!</v>
      </c>
      <c r="E15" s="35" t="e">
        <f t="shared" si="2"/>
        <v>#DIV/0!</v>
      </c>
      <c r="F15" s="9"/>
      <c r="G15" s="9"/>
      <c r="H15" s="21"/>
      <c r="I15" s="9"/>
      <c r="J15" s="9"/>
      <c r="K15" s="21"/>
      <c r="L15" s="9"/>
      <c r="M15" s="9"/>
      <c r="N15" s="9"/>
      <c r="O15" s="9"/>
      <c r="P15" s="9"/>
      <c r="Q15" s="9"/>
      <c r="R15" s="9"/>
      <c r="S15" s="141" t="s">
        <v>9</v>
      </c>
      <c r="T15" s="141" t="s">
        <v>113</v>
      </c>
      <c r="U15" s="2"/>
      <c r="V15" s="2"/>
      <c r="W15" s="2"/>
      <c r="X15" s="2"/>
      <c r="Y15" s="2"/>
      <c r="Z15" s="2"/>
      <c r="AA15" s="2">
        <f t="shared" si="3"/>
        <v>0</v>
      </c>
      <c r="AB15" s="22" t="e">
        <f t="shared" si="4"/>
        <v>#DIV/0!</v>
      </c>
      <c r="AC15" s="22" t="e">
        <f t="shared" si="25"/>
        <v>#DIV/0!</v>
      </c>
      <c r="AD15" s="23" t="e">
        <f t="shared" si="5"/>
        <v>#DIV/0!</v>
      </c>
      <c r="AE15" s="23" t="e">
        <f t="shared" si="22"/>
        <v>#DIV/0!</v>
      </c>
      <c r="AF15" s="23" t="e">
        <f t="shared" si="23"/>
        <v>#DIV/0!</v>
      </c>
      <c r="AG15" s="17" t="e">
        <f t="shared" si="6"/>
        <v>#DIV/0!</v>
      </c>
      <c r="AH15" s="24" t="e">
        <f t="shared" si="24"/>
        <v>#DIV/0!</v>
      </c>
      <c r="AI15" s="24" t="e">
        <f t="shared" si="7"/>
        <v>#DIV/0!</v>
      </c>
      <c r="AJ15" s="18" t="e">
        <f t="shared" si="8"/>
        <v>#DIV/0!</v>
      </c>
      <c r="AK15" s="32" t="e">
        <f t="shared" si="9"/>
        <v>#DIV/0!</v>
      </c>
      <c r="AL15" s="31" t="e">
        <f t="shared" si="10"/>
        <v>#DIV/0!</v>
      </c>
      <c r="AM15" s="19" t="e">
        <f t="shared" si="11"/>
        <v>#DIV/0!</v>
      </c>
      <c r="AN15" s="29" t="e">
        <f t="shared" si="12"/>
        <v>#DIV/0!</v>
      </c>
      <c r="AO15" s="29" t="e">
        <f t="shared" si="13"/>
        <v>#DIV/0!</v>
      </c>
      <c r="AP15" s="29" t="e">
        <f t="shared" si="14"/>
        <v>#DIV/0!</v>
      </c>
      <c r="AQ15" s="29" t="e">
        <f t="shared" si="15"/>
        <v>#DIV/0!</v>
      </c>
      <c r="AR15" s="29" t="e">
        <f t="shared" si="16"/>
        <v>#DIV/0!</v>
      </c>
      <c r="AS15" s="29" t="e">
        <f t="shared" si="17"/>
        <v>#DIV/0!</v>
      </c>
      <c r="AT15" s="102" t="e">
        <f t="shared" si="18"/>
        <v>#DIV/0!</v>
      </c>
      <c r="AU15" s="102" t="e">
        <f t="shared" si="19"/>
        <v>#DIV/0!</v>
      </c>
      <c r="AV15" s="102" t="e">
        <f t="shared" si="20"/>
        <v>#DIV/0!</v>
      </c>
      <c r="AW15" s="20"/>
      <c r="AX15" s="3"/>
      <c r="AY15" s="3"/>
      <c r="AZ15" s="3"/>
      <c r="BA15" s="3"/>
      <c r="BB15" s="3"/>
      <c r="BC15" s="3"/>
      <c r="BD15" s="3"/>
      <c r="BE15" s="3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</row>
    <row r="16" spans="1:207" x14ac:dyDescent="0.25">
      <c r="A16" s="16">
        <v>6</v>
      </c>
      <c r="B16" s="33">
        <f t="shared" si="21"/>
        <v>0</v>
      </c>
      <c r="C16" s="34" t="e">
        <f t="shared" si="0"/>
        <v>#DIV/0!</v>
      </c>
      <c r="D16" s="34" t="e">
        <f t="shared" si="1"/>
        <v>#DIV/0!</v>
      </c>
      <c r="E16" s="35" t="e">
        <f t="shared" si="2"/>
        <v>#DIV/0!</v>
      </c>
      <c r="F16" s="9"/>
      <c r="G16" s="9"/>
      <c r="H16" s="21"/>
      <c r="I16" s="9"/>
      <c r="J16" s="9"/>
      <c r="K16" s="21"/>
      <c r="L16" s="9"/>
      <c r="M16" s="9"/>
      <c r="N16" s="9"/>
      <c r="O16" s="9"/>
      <c r="P16" s="9"/>
      <c r="Q16" s="9"/>
      <c r="R16" s="9"/>
      <c r="S16" s="141" t="s">
        <v>20</v>
      </c>
      <c r="T16" s="141" t="s">
        <v>114</v>
      </c>
      <c r="U16" s="2"/>
      <c r="V16" s="2"/>
      <c r="W16" s="2"/>
      <c r="X16" s="2"/>
      <c r="Y16" s="2"/>
      <c r="Z16" s="2"/>
      <c r="AA16" s="2">
        <f t="shared" si="3"/>
        <v>0</v>
      </c>
      <c r="AB16" s="22" t="e">
        <f t="shared" si="4"/>
        <v>#DIV/0!</v>
      </c>
      <c r="AC16" s="22" t="e">
        <f t="shared" si="25"/>
        <v>#DIV/0!</v>
      </c>
      <c r="AD16" s="23" t="e">
        <f t="shared" si="5"/>
        <v>#DIV/0!</v>
      </c>
      <c r="AE16" s="23" t="e">
        <f t="shared" si="22"/>
        <v>#DIV/0!</v>
      </c>
      <c r="AF16" s="23" t="e">
        <f t="shared" si="23"/>
        <v>#DIV/0!</v>
      </c>
      <c r="AG16" s="17" t="e">
        <f t="shared" si="6"/>
        <v>#DIV/0!</v>
      </c>
      <c r="AH16" s="24" t="e">
        <f t="shared" si="24"/>
        <v>#DIV/0!</v>
      </c>
      <c r="AI16" s="24" t="e">
        <f t="shared" si="7"/>
        <v>#DIV/0!</v>
      </c>
      <c r="AJ16" s="18" t="e">
        <f t="shared" si="8"/>
        <v>#DIV/0!</v>
      </c>
      <c r="AK16" s="32" t="e">
        <f t="shared" si="9"/>
        <v>#DIV/0!</v>
      </c>
      <c r="AL16" s="31" t="e">
        <f t="shared" si="10"/>
        <v>#DIV/0!</v>
      </c>
      <c r="AM16" s="19" t="e">
        <f t="shared" si="11"/>
        <v>#DIV/0!</v>
      </c>
      <c r="AN16" s="29" t="e">
        <f t="shared" si="12"/>
        <v>#DIV/0!</v>
      </c>
      <c r="AO16" s="29" t="e">
        <f t="shared" si="13"/>
        <v>#DIV/0!</v>
      </c>
      <c r="AP16" s="29" t="e">
        <f t="shared" si="14"/>
        <v>#DIV/0!</v>
      </c>
      <c r="AQ16" s="29" t="e">
        <f t="shared" si="15"/>
        <v>#DIV/0!</v>
      </c>
      <c r="AR16" s="29" t="e">
        <f t="shared" si="16"/>
        <v>#DIV/0!</v>
      </c>
      <c r="AS16" s="29" t="e">
        <f t="shared" si="17"/>
        <v>#DIV/0!</v>
      </c>
      <c r="AT16" s="102" t="e">
        <f t="shared" si="18"/>
        <v>#DIV/0!</v>
      </c>
      <c r="AU16" s="102" t="e">
        <f t="shared" si="19"/>
        <v>#DIV/0!</v>
      </c>
      <c r="AV16" s="102" t="e">
        <f t="shared" si="20"/>
        <v>#DIV/0!</v>
      </c>
      <c r="AW16" s="20"/>
      <c r="AX16" s="3"/>
      <c r="AY16" s="3"/>
      <c r="AZ16" s="3"/>
      <c r="BA16" s="3"/>
      <c r="BB16" s="3"/>
      <c r="BC16" s="3"/>
      <c r="BD16" s="3"/>
      <c r="BE16" s="3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</row>
    <row r="17" spans="1:207" x14ac:dyDescent="0.25">
      <c r="A17" s="16">
        <v>7</v>
      </c>
      <c r="B17" s="33">
        <f t="shared" si="21"/>
        <v>0</v>
      </c>
      <c r="C17" s="34" t="e">
        <f t="shared" si="0"/>
        <v>#DIV/0!</v>
      </c>
      <c r="D17" s="34" t="e">
        <f t="shared" si="1"/>
        <v>#DIV/0!</v>
      </c>
      <c r="E17" s="35" t="e">
        <f t="shared" si="2"/>
        <v>#DIV/0!</v>
      </c>
      <c r="F17" s="9"/>
      <c r="G17" s="9"/>
      <c r="H17" s="21"/>
      <c r="I17" s="9"/>
      <c r="J17" s="9"/>
      <c r="K17" s="21"/>
      <c r="L17" s="9"/>
      <c r="M17" s="9"/>
      <c r="N17" s="9"/>
      <c r="O17" s="9"/>
      <c r="P17" s="9"/>
      <c r="Q17" s="9"/>
      <c r="R17" s="9"/>
      <c r="S17" s="141" t="s">
        <v>8</v>
      </c>
      <c r="T17" s="141" t="s">
        <v>115</v>
      </c>
      <c r="U17" s="2"/>
      <c r="V17" s="2"/>
      <c r="W17" s="2"/>
      <c r="X17" s="2"/>
      <c r="Y17" s="2"/>
      <c r="Z17" s="2"/>
      <c r="AA17" s="2">
        <f t="shared" si="3"/>
        <v>0</v>
      </c>
      <c r="AB17" s="22" t="e">
        <f t="shared" si="4"/>
        <v>#DIV/0!</v>
      </c>
      <c r="AC17" s="22" t="e">
        <f t="shared" si="25"/>
        <v>#DIV/0!</v>
      </c>
      <c r="AD17" s="23" t="e">
        <f t="shared" si="5"/>
        <v>#DIV/0!</v>
      </c>
      <c r="AE17" s="23" t="e">
        <f t="shared" si="22"/>
        <v>#DIV/0!</v>
      </c>
      <c r="AF17" s="23" t="e">
        <f t="shared" si="23"/>
        <v>#DIV/0!</v>
      </c>
      <c r="AG17" s="17" t="e">
        <f t="shared" si="6"/>
        <v>#DIV/0!</v>
      </c>
      <c r="AH17" s="24" t="e">
        <f t="shared" si="24"/>
        <v>#DIV/0!</v>
      </c>
      <c r="AI17" s="24" t="e">
        <f t="shared" si="7"/>
        <v>#DIV/0!</v>
      </c>
      <c r="AJ17" s="18" t="e">
        <f t="shared" si="8"/>
        <v>#DIV/0!</v>
      </c>
      <c r="AK17" s="32" t="e">
        <f t="shared" si="9"/>
        <v>#DIV/0!</v>
      </c>
      <c r="AL17" s="31" t="e">
        <f t="shared" si="10"/>
        <v>#DIV/0!</v>
      </c>
      <c r="AM17" s="19" t="e">
        <f t="shared" si="11"/>
        <v>#DIV/0!</v>
      </c>
      <c r="AN17" s="29" t="e">
        <f t="shared" si="12"/>
        <v>#DIV/0!</v>
      </c>
      <c r="AO17" s="29" t="e">
        <f t="shared" si="13"/>
        <v>#DIV/0!</v>
      </c>
      <c r="AP17" s="29" t="e">
        <f t="shared" si="14"/>
        <v>#DIV/0!</v>
      </c>
      <c r="AQ17" s="29" t="e">
        <f t="shared" si="15"/>
        <v>#DIV/0!</v>
      </c>
      <c r="AR17" s="29" t="e">
        <f t="shared" si="16"/>
        <v>#DIV/0!</v>
      </c>
      <c r="AS17" s="29" t="e">
        <f t="shared" si="17"/>
        <v>#DIV/0!</v>
      </c>
      <c r="AT17" s="102" t="e">
        <f t="shared" si="18"/>
        <v>#DIV/0!</v>
      </c>
      <c r="AU17" s="102" t="e">
        <f t="shared" si="19"/>
        <v>#DIV/0!</v>
      </c>
      <c r="AV17" s="102" t="e">
        <f t="shared" si="20"/>
        <v>#DIV/0!</v>
      </c>
      <c r="AW17" s="20"/>
      <c r="AX17" s="3"/>
      <c r="AY17" s="3"/>
      <c r="AZ17" s="3"/>
      <c r="BA17" s="3"/>
      <c r="BB17" s="3"/>
      <c r="BC17" s="3"/>
      <c r="BD17" s="3"/>
      <c r="BE17" s="3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</row>
    <row r="18" spans="1:207" x14ac:dyDescent="0.25">
      <c r="A18" s="16">
        <v>8</v>
      </c>
      <c r="B18" s="33">
        <f t="shared" si="21"/>
        <v>0</v>
      </c>
      <c r="C18" s="34" t="e">
        <f t="shared" si="0"/>
        <v>#DIV/0!</v>
      </c>
      <c r="D18" s="34" t="e">
        <f t="shared" si="1"/>
        <v>#DIV/0!</v>
      </c>
      <c r="E18" s="35" t="e">
        <f t="shared" si="2"/>
        <v>#DIV/0!</v>
      </c>
      <c r="F18" s="9"/>
      <c r="G18" s="9"/>
      <c r="H18" s="21"/>
      <c r="I18" s="9"/>
      <c r="J18" s="9"/>
      <c r="K18" s="21"/>
      <c r="L18" s="9"/>
      <c r="M18" s="9"/>
      <c r="N18" s="9"/>
      <c r="O18" s="9"/>
      <c r="P18" s="9"/>
      <c r="Q18" s="9"/>
      <c r="R18" s="9"/>
      <c r="S18" s="141" t="s">
        <v>7</v>
      </c>
      <c r="T18" s="141" t="s">
        <v>116</v>
      </c>
      <c r="U18" s="2"/>
      <c r="V18" s="2"/>
      <c r="W18" s="2"/>
      <c r="X18" s="2"/>
      <c r="Y18" s="2"/>
      <c r="Z18" s="2"/>
      <c r="AA18" s="2">
        <f t="shared" si="3"/>
        <v>0</v>
      </c>
      <c r="AB18" s="22" t="e">
        <f t="shared" si="4"/>
        <v>#DIV/0!</v>
      </c>
      <c r="AC18" s="22" t="e">
        <f t="shared" si="25"/>
        <v>#DIV/0!</v>
      </c>
      <c r="AD18" s="23" t="e">
        <f t="shared" si="5"/>
        <v>#DIV/0!</v>
      </c>
      <c r="AE18" s="23" t="e">
        <f t="shared" si="22"/>
        <v>#DIV/0!</v>
      </c>
      <c r="AF18" s="23" t="e">
        <f t="shared" si="23"/>
        <v>#DIV/0!</v>
      </c>
      <c r="AG18" s="17" t="e">
        <f t="shared" si="6"/>
        <v>#DIV/0!</v>
      </c>
      <c r="AH18" s="24" t="e">
        <f t="shared" si="24"/>
        <v>#DIV/0!</v>
      </c>
      <c r="AI18" s="24" t="e">
        <f t="shared" si="7"/>
        <v>#DIV/0!</v>
      </c>
      <c r="AJ18" s="18" t="e">
        <f t="shared" si="8"/>
        <v>#DIV/0!</v>
      </c>
      <c r="AK18" s="32" t="e">
        <f t="shared" si="9"/>
        <v>#DIV/0!</v>
      </c>
      <c r="AL18" s="31" t="e">
        <f t="shared" si="10"/>
        <v>#DIV/0!</v>
      </c>
      <c r="AM18" s="19" t="e">
        <f t="shared" si="11"/>
        <v>#DIV/0!</v>
      </c>
      <c r="AN18" s="29" t="e">
        <f t="shared" si="12"/>
        <v>#DIV/0!</v>
      </c>
      <c r="AO18" s="29" t="e">
        <f t="shared" si="13"/>
        <v>#DIV/0!</v>
      </c>
      <c r="AP18" s="29" t="e">
        <f t="shared" si="14"/>
        <v>#DIV/0!</v>
      </c>
      <c r="AQ18" s="29" t="e">
        <f t="shared" si="15"/>
        <v>#DIV/0!</v>
      </c>
      <c r="AR18" s="29" t="e">
        <f t="shared" si="16"/>
        <v>#DIV/0!</v>
      </c>
      <c r="AS18" s="29" t="e">
        <f t="shared" si="17"/>
        <v>#DIV/0!</v>
      </c>
      <c r="AT18" s="102" t="e">
        <f t="shared" si="18"/>
        <v>#DIV/0!</v>
      </c>
      <c r="AU18" s="102" t="e">
        <f t="shared" si="19"/>
        <v>#DIV/0!</v>
      </c>
      <c r="AV18" s="102" t="e">
        <f t="shared" si="20"/>
        <v>#DIV/0!</v>
      </c>
      <c r="AW18" s="20"/>
      <c r="AX18" s="3"/>
      <c r="AY18" s="3"/>
      <c r="AZ18" s="3"/>
      <c r="BA18" s="3"/>
      <c r="BB18" s="3"/>
      <c r="BC18" s="3"/>
      <c r="BD18" s="3"/>
      <c r="BE18" s="3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</row>
    <row r="19" spans="1:207" x14ac:dyDescent="0.25">
      <c r="A19" s="16">
        <v>9</v>
      </c>
      <c r="B19" s="33">
        <f t="shared" si="21"/>
        <v>0</v>
      </c>
      <c r="C19" s="34" t="e">
        <f t="shared" si="0"/>
        <v>#DIV/0!</v>
      </c>
      <c r="D19" s="34" t="e">
        <f t="shared" si="1"/>
        <v>#DIV/0!</v>
      </c>
      <c r="E19" s="35" t="e">
        <f t="shared" si="2"/>
        <v>#DIV/0!</v>
      </c>
      <c r="F19" s="9"/>
      <c r="G19" s="9"/>
      <c r="H19" s="21"/>
      <c r="I19" s="9"/>
      <c r="J19" s="9"/>
      <c r="K19" s="21"/>
      <c r="L19" s="9"/>
      <c r="M19" s="9"/>
      <c r="N19" s="9"/>
      <c r="O19" s="9"/>
      <c r="P19" s="9"/>
      <c r="Q19" s="9"/>
      <c r="R19" s="9"/>
      <c r="S19" s="141" t="s">
        <v>6</v>
      </c>
      <c r="T19" s="141" t="s">
        <v>117</v>
      </c>
      <c r="U19" s="2"/>
      <c r="V19" s="2"/>
      <c r="W19" s="2"/>
      <c r="X19" s="2"/>
      <c r="Y19" s="2"/>
      <c r="Z19" s="2"/>
      <c r="AA19" s="2">
        <f t="shared" si="3"/>
        <v>0</v>
      </c>
      <c r="AB19" s="22" t="e">
        <f t="shared" si="4"/>
        <v>#DIV/0!</v>
      </c>
      <c r="AC19" s="22" t="e">
        <f t="shared" si="25"/>
        <v>#DIV/0!</v>
      </c>
      <c r="AD19" s="23" t="e">
        <f t="shared" si="5"/>
        <v>#DIV/0!</v>
      </c>
      <c r="AE19" s="23" t="e">
        <f t="shared" si="22"/>
        <v>#DIV/0!</v>
      </c>
      <c r="AF19" s="23" t="e">
        <f t="shared" si="23"/>
        <v>#DIV/0!</v>
      </c>
      <c r="AG19" s="17" t="e">
        <f t="shared" si="6"/>
        <v>#DIV/0!</v>
      </c>
      <c r="AH19" s="24" t="e">
        <f t="shared" si="24"/>
        <v>#DIV/0!</v>
      </c>
      <c r="AI19" s="24" t="e">
        <f t="shared" si="7"/>
        <v>#DIV/0!</v>
      </c>
      <c r="AJ19" s="18" t="e">
        <f t="shared" si="8"/>
        <v>#DIV/0!</v>
      </c>
      <c r="AK19" s="32" t="e">
        <f t="shared" si="9"/>
        <v>#DIV/0!</v>
      </c>
      <c r="AL19" s="31" t="e">
        <f t="shared" si="10"/>
        <v>#DIV/0!</v>
      </c>
      <c r="AM19" s="19" t="e">
        <f t="shared" si="11"/>
        <v>#DIV/0!</v>
      </c>
      <c r="AN19" s="29" t="e">
        <f t="shared" si="12"/>
        <v>#DIV/0!</v>
      </c>
      <c r="AO19" s="29" t="e">
        <f t="shared" si="13"/>
        <v>#DIV/0!</v>
      </c>
      <c r="AP19" s="29" t="e">
        <f t="shared" si="14"/>
        <v>#DIV/0!</v>
      </c>
      <c r="AQ19" s="29" t="e">
        <f t="shared" si="15"/>
        <v>#DIV/0!</v>
      </c>
      <c r="AR19" s="29" t="e">
        <f t="shared" si="16"/>
        <v>#DIV/0!</v>
      </c>
      <c r="AS19" s="29" t="e">
        <f t="shared" si="17"/>
        <v>#DIV/0!</v>
      </c>
      <c r="AT19" s="102" t="e">
        <f t="shared" si="18"/>
        <v>#DIV/0!</v>
      </c>
      <c r="AU19" s="102" t="e">
        <f t="shared" si="19"/>
        <v>#DIV/0!</v>
      </c>
      <c r="AV19" s="102" t="e">
        <f t="shared" si="20"/>
        <v>#DIV/0!</v>
      </c>
      <c r="AW19" s="20"/>
      <c r="AX19" s="3"/>
      <c r="AY19" s="3"/>
      <c r="AZ19" s="3"/>
      <c r="BA19" s="3"/>
      <c r="BB19" s="3"/>
      <c r="BC19" s="3"/>
      <c r="BD19" s="3"/>
      <c r="BE19" s="3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</row>
    <row r="20" spans="1:207" x14ac:dyDescent="0.25">
      <c r="A20" s="16">
        <v>10</v>
      </c>
      <c r="B20" s="33">
        <f t="shared" si="21"/>
        <v>0</v>
      </c>
      <c r="C20" s="34" t="e">
        <f t="shared" si="0"/>
        <v>#DIV/0!</v>
      </c>
      <c r="D20" s="34" t="e">
        <f t="shared" si="1"/>
        <v>#DIV/0!</v>
      </c>
      <c r="E20" s="35" t="e">
        <f t="shared" si="2"/>
        <v>#DIV/0!</v>
      </c>
      <c r="F20" s="9"/>
      <c r="G20" s="9"/>
      <c r="H20" s="21"/>
      <c r="I20" s="9"/>
      <c r="J20" s="9"/>
      <c r="K20" s="21"/>
      <c r="L20" s="9"/>
      <c r="M20" s="9"/>
      <c r="N20" s="9"/>
      <c r="O20" s="9"/>
      <c r="P20" s="9"/>
      <c r="Q20" s="9"/>
      <c r="R20" s="9"/>
      <c r="S20" s="141" t="s">
        <v>32</v>
      </c>
      <c r="T20" s="141" t="s">
        <v>118</v>
      </c>
      <c r="U20" s="2"/>
      <c r="V20" s="2"/>
      <c r="W20" s="2"/>
      <c r="X20" s="2"/>
      <c r="Y20" s="2"/>
      <c r="Z20" s="2"/>
      <c r="AA20" s="2">
        <f t="shared" si="3"/>
        <v>0</v>
      </c>
      <c r="AB20" s="22" t="e">
        <f t="shared" si="4"/>
        <v>#DIV/0!</v>
      </c>
      <c r="AC20" s="22" t="e">
        <f t="shared" si="25"/>
        <v>#DIV/0!</v>
      </c>
      <c r="AD20" s="23" t="e">
        <f t="shared" si="5"/>
        <v>#DIV/0!</v>
      </c>
      <c r="AE20" s="23" t="e">
        <f t="shared" si="22"/>
        <v>#DIV/0!</v>
      </c>
      <c r="AF20" s="23" t="e">
        <f t="shared" si="23"/>
        <v>#DIV/0!</v>
      </c>
      <c r="AG20" s="17" t="e">
        <f t="shared" si="6"/>
        <v>#DIV/0!</v>
      </c>
      <c r="AH20" s="24" t="e">
        <f t="shared" si="24"/>
        <v>#DIV/0!</v>
      </c>
      <c r="AI20" s="24" t="e">
        <f t="shared" si="7"/>
        <v>#DIV/0!</v>
      </c>
      <c r="AJ20" s="18" t="e">
        <f t="shared" si="8"/>
        <v>#DIV/0!</v>
      </c>
      <c r="AK20" s="32" t="e">
        <f t="shared" si="9"/>
        <v>#DIV/0!</v>
      </c>
      <c r="AL20" s="31" t="e">
        <f t="shared" si="10"/>
        <v>#DIV/0!</v>
      </c>
      <c r="AM20" s="19" t="e">
        <f t="shared" si="11"/>
        <v>#DIV/0!</v>
      </c>
      <c r="AN20" s="29" t="e">
        <f t="shared" si="12"/>
        <v>#DIV/0!</v>
      </c>
      <c r="AO20" s="29" t="e">
        <f t="shared" si="13"/>
        <v>#DIV/0!</v>
      </c>
      <c r="AP20" s="29" t="e">
        <f t="shared" si="14"/>
        <v>#DIV/0!</v>
      </c>
      <c r="AQ20" s="29" t="e">
        <f t="shared" si="15"/>
        <v>#DIV/0!</v>
      </c>
      <c r="AR20" s="29" t="e">
        <f t="shared" si="16"/>
        <v>#DIV/0!</v>
      </c>
      <c r="AS20" s="29" t="e">
        <f t="shared" si="17"/>
        <v>#DIV/0!</v>
      </c>
      <c r="AT20" s="102" t="e">
        <f t="shared" si="18"/>
        <v>#DIV/0!</v>
      </c>
      <c r="AU20" s="102" t="e">
        <f t="shared" si="19"/>
        <v>#DIV/0!</v>
      </c>
      <c r="AV20" s="102" t="e">
        <f t="shared" si="20"/>
        <v>#DIV/0!</v>
      </c>
      <c r="AW20" s="20"/>
      <c r="AX20" s="3"/>
      <c r="AY20" s="3"/>
      <c r="AZ20" s="3"/>
      <c r="BA20" s="3"/>
      <c r="BB20" s="3"/>
      <c r="BC20" s="3"/>
      <c r="BD20" s="3"/>
      <c r="BE20" s="3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</row>
    <row r="21" spans="1:207" x14ac:dyDescent="0.25">
      <c r="A21" s="16">
        <v>11</v>
      </c>
      <c r="B21" s="33">
        <f t="shared" si="21"/>
        <v>0</v>
      </c>
      <c r="C21" s="34" t="e">
        <f t="shared" si="0"/>
        <v>#DIV/0!</v>
      </c>
      <c r="D21" s="34" t="e">
        <f t="shared" si="1"/>
        <v>#DIV/0!</v>
      </c>
      <c r="E21" s="35" t="e">
        <f t="shared" si="2"/>
        <v>#DIV/0!</v>
      </c>
      <c r="F21" s="9"/>
      <c r="G21" s="9"/>
      <c r="H21" s="21"/>
      <c r="I21" s="9"/>
      <c r="J21" s="9"/>
      <c r="K21" s="21"/>
      <c r="L21" s="9"/>
      <c r="M21" s="9"/>
      <c r="N21" s="9"/>
      <c r="O21" s="9"/>
      <c r="P21" s="9"/>
      <c r="Q21" s="9"/>
      <c r="R21" s="9"/>
      <c r="S21" s="141" t="s">
        <v>31</v>
      </c>
      <c r="T21" s="141" t="s">
        <v>119</v>
      </c>
      <c r="U21" s="2"/>
      <c r="V21" s="2"/>
      <c r="W21" s="2"/>
      <c r="X21" s="2"/>
      <c r="Y21" s="2"/>
      <c r="Z21" s="2"/>
      <c r="AA21" s="2">
        <f t="shared" si="3"/>
        <v>0</v>
      </c>
      <c r="AB21" s="22" t="e">
        <f t="shared" si="4"/>
        <v>#DIV/0!</v>
      </c>
      <c r="AC21" s="22" t="e">
        <f t="shared" si="25"/>
        <v>#DIV/0!</v>
      </c>
      <c r="AD21" s="23" t="e">
        <f t="shared" si="5"/>
        <v>#DIV/0!</v>
      </c>
      <c r="AE21" s="23" t="e">
        <f t="shared" si="22"/>
        <v>#DIV/0!</v>
      </c>
      <c r="AF21" s="23" t="e">
        <f t="shared" si="23"/>
        <v>#DIV/0!</v>
      </c>
      <c r="AG21" s="17" t="e">
        <f t="shared" si="6"/>
        <v>#DIV/0!</v>
      </c>
      <c r="AH21" s="24" t="e">
        <f t="shared" si="24"/>
        <v>#DIV/0!</v>
      </c>
      <c r="AI21" s="24" t="e">
        <f t="shared" si="7"/>
        <v>#DIV/0!</v>
      </c>
      <c r="AJ21" s="18" t="e">
        <f t="shared" si="8"/>
        <v>#DIV/0!</v>
      </c>
      <c r="AK21" s="32" t="e">
        <f t="shared" si="9"/>
        <v>#DIV/0!</v>
      </c>
      <c r="AL21" s="31" t="e">
        <f t="shared" si="10"/>
        <v>#DIV/0!</v>
      </c>
      <c r="AM21" s="19" t="e">
        <f t="shared" si="11"/>
        <v>#DIV/0!</v>
      </c>
      <c r="AN21" s="29" t="e">
        <f t="shared" si="12"/>
        <v>#DIV/0!</v>
      </c>
      <c r="AO21" s="29" t="e">
        <f t="shared" si="13"/>
        <v>#DIV/0!</v>
      </c>
      <c r="AP21" s="29" t="e">
        <f t="shared" si="14"/>
        <v>#DIV/0!</v>
      </c>
      <c r="AQ21" s="29" t="e">
        <f t="shared" si="15"/>
        <v>#DIV/0!</v>
      </c>
      <c r="AR21" s="29" t="e">
        <f t="shared" si="16"/>
        <v>#DIV/0!</v>
      </c>
      <c r="AS21" s="29" t="e">
        <f t="shared" si="17"/>
        <v>#DIV/0!</v>
      </c>
      <c r="AT21" s="102" t="e">
        <f t="shared" si="18"/>
        <v>#DIV/0!</v>
      </c>
      <c r="AU21" s="102" t="e">
        <f t="shared" si="19"/>
        <v>#DIV/0!</v>
      </c>
      <c r="AV21" s="102" t="e">
        <f t="shared" si="20"/>
        <v>#DIV/0!</v>
      </c>
      <c r="AW21" s="20"/>
      <c r="AX21" s="3"/>
      <c r="AY21" s="3"/>
      <c r="AZ21" s="3"/>
      <c r="BA21" s="3"/>
      <c r="BB21" s="3"/>
      <c r="BC21" s="3"/>
      <c r="BD21" s="3"/>
      <c r="BE21" s="3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</row>
    <row r="22" spans="1:207" x14ac:dyDescent="0.25">
      <c r="A22" s="16">
        <v>12</v>
      </c>
      <c r="B22" s="33">
        <f t="shared" si="21"/>
        <v>0</v>
      </c>
      <c r="C22" s="34" t="e">
        <f t="shared" si="0"/>
        <v>#DIV/0!</v>
      </c>
      <c r="D22" s="34" t="e">
        <f t="shared" si="1"/>
        <v>#DIV/0!</v>
      </c>
      <c r="E22" s="35" t="e">
        <f t="shared" si="2"/>
        <v>#DIV/0!</v>
      </c>
      <c r="F22" s="9"/>
      <c r="G22" s="9"/>
      <c r="H22" s="21"/>
      <c r="I22" s="9"/>
      <c r="J22" s="9"/>
      <c r="K22" s="21"/>
      <c r="L22" s="9"/>
      <c r="M22" s="9"/>
      <c r="N22" s="9"/>
      <c r="O22" s="9"/>
      <c r="P22" s="9"/>
      <c r="Q22" s="9"/>
      <c r="R22" s="9"/>
      <c r="S22" s="141" t="s">
        <v>33</v>
      </c>
      <c r="T22" s="141" t="s">
        <v>120</v>
      </c>
      <c r="U22" s="2"/>
      <c r="V22" s="2"/>
      <c r="W22" s="2"/>
      <c r="X22" s="2"/>
      <c r="Y22" s="2"/>
      <c r="Z22" s="2"/>
      <c r="AA22" s="2">
        <f t="shared" si="3"/>
        <v>0</v>
      </c>
      <c r="AB22" s="22" t="e">
        <f t="shared" si="4"/>
        <v>#DIV/0!</v>
      </c>
      <c r="AC22" s="22" t="e">
        <f t="shared" si="25"/>
        <v>#DIV/0!</v>
      </c>
      <c r="AD22" s="23" t="e">
        <f t="shared" si="5"/>
        <v>#DIV/0!</v>
      </c>
      <c r="AE22" s="23" t="e">
        <f t="shared" si="22"/>
        <v>#DIV/0!</v>
      </c>
      <c r="AF22" s="23" t="e">
        <f t="shared" si="23"/>
        <v>#DIV/0!</v>
      </c>
      <c r="AG22" s="17" t="e">
        <f t="shared" si="6"/>
        <v>#DIV/0!</v>
      </c>
      <c r="AH22" s="24" t="e">
        <f t="shared" si="24"/>
        <v>#DIV/0!</v>
      </c>
      <c r="AI22" s="24" t="e">
        <f t="shared" si="7"/>
        <v>#DIV/0!</v>
      </c>
      <c r="AJ22" s="18" t="e">
        <f t="shared" si="8"/>
        <v>#DIV/0!</v>
      </c>
      <c r="AK22" s="32" t="e">
        <f t="shared" si="9"/>
        <v>#DIV/0!</v>
      </c>
      <c r="AL22" s="31" t="e">
        <f t="shared" si="10"/>
        <v>#DIV/0!</v>
      </c>
      <c r="AM22" s="19" t="e">
        <f t="shared" si="11"/>
        <v>#DIV/0!</v>
      </c>
      <c r="AN22" s="29" t="e">
        <f t="shared" si="12"/>
        <v>#DIV/0!</v>
      </c>
      <c r="AO22" s="29" t="e">
        <f t="shared" si="13"/>
        <v>#DIV/0!</v>
      </c>
      <c r="AP22" s="29" t="e">
        <f t="shared" si="14"/>
        <v>#DIV/0!</v>
      </c>
      <c r="AQ22" s="29" t="e">
        <f t="shared" si="15"/>
        <v>#DIV/0!</v>
      </c>
      <c r="AR22" s="29" t="e">
        <f t="shared" si="16"/>
        <v>#DIV/0!</v>
      </c>
      <c r="AS22" s="29" t="e">
        <f t="shared" si="17"/>
        <v>#DIV/0!</v>
      </c>
      <c r="AT22" s="102" t="e">
        <f t="shared" si="18"/>
        <v>#DIV/0!</v>
      </c>
      <c r="AU22" s="102" t="e">
        <f t="shared" si="19"/>
        <v>#DIV/0!</v>
      </c>
      <c r="AV22" s="102" t="e">
        <f t="shared" si="20"/>
        <v>#DIV/0!</v>
      </c>
      <c r="AW22" s="20"/>
      <c r="AX22" s="3"/>
      <c r="AY22" s="3"/>
      <c r="AZ22" s="3"/>
      <c r="BA22" s="3"/>
      <c r="BB22" s="3"/>
      <c r="BC22" s="3"/>
      <c r="BD22" s="3"/>
      <c r="BE22" s="3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</row>
    <row r="23" spans="1:207" x14ac:dyDescent="0.25">
      <c r="A23" s="16">
        <v>13</v>
      </c>
      <c r="B23" s="33">
        <f t="shared" si="21"/>
        <v>0</v>
      </c>
      <c r="C23" s="34" t="e">
        <f t="shared" si="0"/>
        <v>#DIV/0!</v>
      </c>
      <c r="D23" s="34" t="e">
        <f t="shared" si="1"/>
        <v>#DIV/0!</v>
      </c>
      <c r="E23" s="35" t="e">
        <f t="shared" si="2"/>
        <v>#DIV/0!</v>
      </c>
      <c r="F23" s="9"/>
      <c r="G23" s="9"/>
      <c r="H23" s="21"/>
      <c r="I23" s="9"/>
      <c r="J23" s="9"/>
      <c r="K23" s="21"/>
      <c r="L23" s="9"/>
      <c r="M23" s="9"/>
      <c r="N23" s="9"/>
      <c r="O23" s="9"/>
      <c r="P23" s="9"/>
      <c r="Q23" s="9"/>
      <c r="R23" s="9"/>
      <c r="S23" s="141" t="s">
        <v>22</v>
      </c>
      <c r="T23" s="141" t="s">
        <v>121</v>
      </c>
      <c r="U23" s="2"/>
      <c r="V23" s="2"/>
      <c r="W23" s="2"/>
      <c r="X23" s="2"/>
      <c r="Y23" s="2"/>
      <c r="Z23" s="2"/>
      <c r="AA23" s="2">
        <f t="shared" si="3"/>
        <v>0</v>
      </c>
      <c r="AB23" s="22" t="e">
        <f t="shared" si="4"/>
        <v>#DIV/0!</v>
      </c>
      <c r="AC23" s="22" t="e">
        <f t="shared" si="25"/>
        <v>#DIV/0!</v>
      </c>
      <c r="AD23" s="23" t="e">
        <f t="shared" si="5"/>
        <v>#DIV/0!</v>
      </c>
      <c r="AE23" s="23" t="e">
        <f t="shared" si="22"/>
        <v>#DIV/0!</v>
      </c>
      <c r="AF23" s="23" t="e">
        <f t="shared" si="23"/>
        <v>#DIV/0!</v>
      </c>
      <c r="AG23" s="17" t="e">
        <f t="shared" si="6"/>
        <v>#DIV/0!</v>
      </c>
      <c r="AH23" s="24" t="e">
        <f t="shared" si="24"/>
        <v>#DIV/0!</v>
      </c>
      <c r="AI23" s="24" t="e">
        <f t="shared" si="7"/>
        <v>#DIV/0!</v>
      </c>
      <c r="AJ23" s="18" t="e">
        <f t="shared" si="8"/>
        <v>#DIV/0!</v>
      </c>
      <c r="AK23" s="32" t="e">
        <f t="shared" si="9"/>
        <v>#DIV/0!</v>
      </c>
      <c r="AL23" s="31" t="e">
        <f t="shared" si="10"/>
        <v>#DIV/0!</v>
      </c>
      <c r="AM23" s="19" t="e">
        <f t="shared" si="11"/>
        <v>#DIV/0!</v>
      </c>
      <c r="AN23" s="29" t="e">
        <f t="shared" si="12"/>
        <v>#DIV/0!</v>
      </c>
      <c r="AO23" s="29" t="e">
        <f t="shared" si="13"/>
        <v>#DIV/0!</v>
      </c>
      <c r="AP23" s="29" t="e">
        <f t="shared" si="14"/>
        <v>#DIV/0!</v>
      </c>
      <c r="AQ23" s="29" t="e">
        <f t="shared" si="15"/>
        <v>#DIV/0!</v>
      </c>
      <c r="AR23" s="29" t="e">
        <f t="shared" si="16"/>
        <v>#DIV/0!</v>
      </c>
      <c r="AS23" s="29" t="e">
        <f t="shared" si="17"/>
        <v>#DIV/0!</v>
      </c>
      <c r="AT23" s="102" t="e">
        <f t="shared" si="18"/>
        <v>#DIV/0!</v>
      </c>
      <c r="AU23" s="102" t="e">
        <f t="shared" si="19"/>
        <v>#DIV/0!</v>
      </c>
      <c r="AV23" s="102" t="e">
        <f t="shared" si="20"/>
        <v>#DIV/0!</v>
      </c>
      <c r="AW23" s="20"/>
      <c r="AX23" s="3"/>
      <c r="AY23" s="3"/>
      <c r="AZ23" s="3"/>
      <c r="BA23" s="3"/>
      <c r="BB23" s="3"/>
      <c r="BC23" s="3"/>
      <c r="BD23" s="3"/>
      <c r="BE23" s="3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</row>
    <row r="24" spans="1:207" x14ac:dyDescent="0.25">
      <c r="A24" s="16">
        <v>14</v>
      </c>
      <c r="B24" s="33">
        <f t="shared" si="21"/>
        <v>0</v>
      </c>
      <c r="C24" s="34" t="e">
        <f t="shared" si="0"/>
        <v>#DIV/0!</v>
      </c>
      <c r="D24" s="34" t="e">
        <f t="shared" si="1"/>
        <v>#DIV/0!</v>
      </c>
      <c r="E24" s="35" t="e">
        <f t="shared" si="2"/>
        <v>#DIV/0!</v>
      </c>
      <c r="F24" s="9"/>
      <c r="G24" s="9"/>
      <c r="H24" s="21"/>
      <c r="I24" s="9"/>
      <c r="J24" s="9"/>
      <c r="K24" s="21"/>
      <c r="L24" s="9"/>
      <c r="M24" s="9"/>
      <c r="N24" s="9"/>
      <c r="O24" s="9"/>
      <c r="P24" s="9"/>
      <c r="Q24" s="9"/>
      <c r="R24" s="9"/>
      <c r="S24" s="141" t="s">
        <v>23</v>
      </c>
      <c r="T24" s="141" t="s">
        <v>122</v>
      </c>
      <c r="U24" s="2"/>
      <c r="V24" s="2"/>
      <c r="W24" s="2"/>
      <c r="X24" s="2"/>
      <c r="Y24" s="2"/>
      <c r="Z24" s="2"/>
      <c r="AA24" s="2">
        <f t="shared" si="3"/>
        <v>0</v>
      </c>
      <c r="AB24" s="22" t="e">
        <f t="shared" si="4"/>
        <v>#DIV/0!</v>
      </c>
      <c r="AC24" s="22" t="e">
        <f t="shared" si="25"/>
        <v>#DIV/0!</v>
      </c>
      <c r="AD24" s="23" t="e">
        <f t="shared" si="5"/>
        <v>#DIV/0!</v>
      </c>
      <c r="AE24" s="23" t="e">
        <f t="shared" si="22"/>
        <v>#DIV/0!</v>
      </c>
      <c r="AF24" s="23" t="e">
        <f t="shared" si="23"/>
        <v>#DIV/0!</v>
      </c>
      <c r="AG24" s="17" t="e">
        <f t="shared" si="6"/>
        <v>#DIV/0!</v>
      </c>
      <c r="AH24" s="24" t="e">
        <f t="shared" si="24"/>
        <v>#DIV/0!</v>
      </c>
      <c r="AI24" s="24" t="e">
        <f t="shared" si="7"/>
        <v>#DIV/0!</v>
      </c>
      <c r="AJ24" s="18" t="e">
        <f t="shared" si="8"/>
        <v>#DIV/0!</v>
      </c>
      <c r="AK24" s="32" t="e">
        <f t="shared" si="9"/>
        <v>#DIV/0!</v>
      </c>
      <c r="AL24" s="31" t="e">
        <f t="shared" si="10"/>
        <v>#DIV/0!</v>
      </c>
      <c r="AM24" s="19" t="e">
        <f t="shared" si="11"/>
        <v>#DIV/0!</v>
      </c>
      <c r="AN24" s="29" t="e">
        <f t="shared" si="12"/>
        <v>#DIV/0!</v>
      </c>
      <c r="AO24" s="29" t="e">
        <f t="shared" si="13"/>
        <v>#DIV/0!</v>
      </c>
      <c r="AP24" s="29" t="e">
        <f t="shared" si="14"/>
        <v>#DIV/0!</v>
      </c>
      <c r="AQ24" s="29" t="e">
        <f t="shared" si="15"/>
        <v>#DIV/0!</v>
      </c>
      <c r="AR24" s="29" t="e">
        <f t="shared" si="16"/>
        <v>#DIV/0!</v>
      </c>
      <c r="AS24" s="29" t="e">
        <f t="shared" si="17"/>
        <v>#DIV/0!</v>
      </c>
      <c r="AT24" s="102" t="e">
        <f t="shared" si="18"/>
        <v>#DIV/0!</v>
      </c>
      <c r="AU24" s="102" t="e">
        <f t="shared" si="19"/>
        <v>#DIV/0!</v>
      </c>
      <c r="AV24" s="102" t="e">
        <f t="shared" si="20"/>
        <v>#DIV/0!</v>
      </c>
      <c r="AW24" s="20"/>
      <c r="AX24" s="3"/>
      <c r="AY24" s="3"/>
      <c r="AZ24" s="3"/>
      <c r="BA24" s="3"/>
      <c r="BB24" s="3"/>
      <c r="BC24" s="3"/>
      <c r="BD24" s="3"/>
      <c r="BE24" s="3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</row>
    <row r="25" spans="1:207" x14ac:dyDescent="0.25">
      <c r="A25" s="16">
        <v>15</v>
      </c>
      <c r="B25" s="33">
        <f t="shared" si="21"/>
        <v>0</v>
      </c>
      <c r="C25" s="34" t="e">
        <f t="shared" si="0"/>
        <v>#DIV/0!</v>
      </c>
      <c r="D25" s="34" t="e">
        <f t="shared" si="1"/>
        <v>#DIV/0!</v>
      </c>
      <c r="E25" s="35" t="e">
        <f t="shared" si="2"/>
        <v>#DIV/0!</v>
      </c>
      <c r="F25" s="9"/>
      <c r="G25" s="9"/>
      <c r="H25" s="21"/>
      <c r="I25" s="9"/>
      <c r="J25" s="9"/>
      <c r="K25" s="21"/>
      <c r="L25" s="9"/>
      <c r="M25" s="9"/>
      <c r="N25" s="9"/>
      <c r="O25" s="9"/>
      <c r="P25" s="9"/>
      <c r="Q25" s="9"/>
      <c r="R25" s="9"/>
      <c r="S25" s="141" t="s">
        <v>24</v>
      </c>
      <c r="T25" s="141" t="s">
        <v>123</v>
      </c>
      <c r="U25" s="2"/>
      <c r="V25" s="2"/>
      <c r="W25" s="2"/>
      <c r="X25" s="2"/>
      <c r="Y25" s="2"/>
      <c r="Z25" s="2"/>
      <c r="AA25" s="2">
        <f t="shared" si="3"/>
        <v>0</v>
      </c>
      <c r="AB25" s="22" t="e">
        <f t="shared" si="4"/>
        <v>#DIV/0!</v>
      </c>
      <c r="AC25" s="22" t="e">
        <f t="shared" si="25"/>
        <v>#DIV/0!</v>
      </c>
      <c r="AD25" s="23" t="e">
        <f t="shared" si="5"/>
        <v>#DIV/0!</v>
      </c>
      <c r="AE25" s="23" t="e">
        <f t="shared" si="22"/>
        <v>#DIV/0!</v>
      </c>
      <c r="AF25" s="23" t="e">
        <f t="shared" si="23"/>
        <v>#DIV/0!</v>
      </c>
      <c r="AG25" s="17" t="e">
        <f t="shared" si="6"/>
        <v>#DIV/0!</v>
      </c>
      <c r="AH25" s="24" t="e">
        <f t="shared" si="24"/>
        <v>#DIV/0!</v>
      </c>
      <c r="AI25" s="24" t="e">
        <f t="shared" si="7"/>
        <v>#DIV/0!</v>
      </c>
      <c r="AJ25" s="18" t="e">
        <f t="shared" si="8"/>
        <v>#DIV/0!</v>
      </c>
      <c r="AK25" s="32" t="e">
        <f t="shared" si="9"/>
        <v>#DIV/0!</v>
      </c>
      <c r="AL25" s="31" t="e">
        <f t="shared" si="10"/>
        <v>#DIV/0!</v>
      </c>
      <c r="AM25" s="19" t="e">
        <f t="shared" si="11"/>
        <v>#DIV/0!</v>
      </c>
      <c r="AN25" s="29" t="e">
        <f t="shared" si="12"/>
        <v>#DIV/0!</v>
      </c>
      <c r="AO25" s="29" t="e">
        <f t="shared" si="13"/>
        <v>#DIV/0!</v>
      </c>
      <c r="AP25" s="29" t="e">
        <f t="shared" si="14"/>
        <v>#DIV/0!</v>
      </c>
      <c r="AQ25" s="29" t="e">
        <f t="shared" si="15"/>
        <v>#DIV/0!</v>
      </c>
      <c r="AR25" s="29" t="e">
        <f t="shared" si="16"/>
        <v>#DIV/0!</v>
      </c>
      <c r="AS25" s="29" t="e">
        <f t="shared" si="17"/>
        <v>#DIV/0!</v>
      </c>
      <c r="AT25" s="102" t="e">
        <f t="shared" si="18"/>
        <v>#DIV/0!</v>
      </c>
      <c r="AU25" s="102" t="e">
        <f t="shared" si="19"/>
        <v>#DIV/0!</v>
      </c>
      <c r="AV25" s="102" t="e">
        <f t="shared" si="20"/>
        <v>#DIV/0!</v>
      </c>
      <c r="AW25" s="20"/>
      <c r="AX25" s="3"/>
      <c r="AY25" s="3"/>
      <c r="AZ25" s="3"/>
      <c r="BA25" s="3"/>
      <c r="BB25" s="3"/>
      <c r="BC25" s="3"/>
      <c r="BD25" s="3"/>
      <c r="BE25" s="3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</row>
    <row r="26" spans="1:207" x14ac:dyDescent="0.25">
      <c r="A26" s="16">
        <v>16</v>
      </c>
      <c r="B26" s="33">
        <f t="shared" si="21"/>
        <v>0</v>
      </c>
      <c r="C26" s="34" t="e">
        <f t="shared" si="0"/>
        <v>#DIV/0!</v>
      </c>
      <c r="D26" s="34" t="e">
        <f t="shared" si="1"/>
        <v>#DIV/0!</v>
      </c>
      <c r="E26" s="35" t="e">
        <f t="shared" si="2"/>
        <v>#DIV/0!</v>
      </c>
      <c r="F26" s="9"/>
      <c r="G26" s="9"/>
      <c r="H26" s="21"/>
      <c r="I26" s="9"/>
      <c r="J26" s="9"/>
      <c r="K26" s="21"/>
      <c r="L26" s="9"/>
      <c r="M26" s="9"/>
      <c r="N26" s="9"/>
      <c r="O26" s="9"/>
      <c r="P26" s="9"/>
      <c r="Q26" s="9"/>
      <c r="R26" s="9"/>
      <c r="S26" s="141" t="s">
        <v>25</v>
      </c>
      <c r="T26" s="141" t="s">
        <v>124</v>
      </c>
      <c r="U26" s="2"/>
      <c r="V26" s="2"/>
      <c r="W26" s="2"/>
      <c r="X26" s="2"/>
      <c r="Y26" s="2"/>
      <c r="Z26" s="2"/>
      <c r="AA26" s="2">
        <f t="shared" si="3"/>
        <v>0</v>
      </c>
      <c r="AB26" s="22" t="e">
        <f t="shared" si="4"/>
        <v>#DIV/0!</v>
      </c>
      <c r="AC26" s="22" t="e">
        <f t="shared" si="25"/>
        <v>#DIV/0!</v>
      </c>
      <c r="AD26" s="23" t="e">
        <f t="shared" si="5"/>
        <v>#DIV/0!</v>
      </c>
      <c r="AE26" s="23" t="e">
        <f t="shared" si="22"/>
        <v>#DIV/0!</v>
      </c>
      <c r="AF26" s="23" t="e">
        <f t="shared" si="23"/>
        <v>#DIV/0!</v>
      </c>
      <c r="AG26" s="17" t="e">
        <f t="shared" si="6"/>
        <v>#DIV/0!</v>
      </c>
      <c r="AH26" s="24" t="e">
        <f t="shared" si="24"/>
        <v>#DIV/0!</v>
      </c>
      <c r="AI26" s="24" t="e">
        <f t="shared" si="7"/>
        <v>#DIV/0!</v>
      </c>
      <c r="AJ26" s="18" t="e">
        <f t="shared" si="8"/>
        <v>#DIV/0!</v>
      </c>
      <c r="AK26" s="32" t="e">
        <f t="shared" si="9"/>
        <v>#DIV/0!</v>
      </c>
      <c r="AL26" s="31" t="e">
        <f t="shared" si="10"/>
        <v>#DIV/0!</v>
      </c>
      <c r="AM26" s="19" t="e">
        <f t="shared" si="11"/>
        <v>#DIV/0!</v>
      </c>
      <c r="AN26" s="29" t="e">
        <f t="shared" si="12"/>
        <v>#DIV/0!</v>
      </c>
      <c r="AO26" s="29" t="e">
        <f t="shared" si="13"/>
        <v>#DIV/0!</v>
      </c>
      <c r="AP26" s="29" t="e">
        <f t="shared" si="14"/>
        <v>#DIV/0!</v>
      </c>
      <c r="AQ26" s="29" t="e">
        <f t="shared" si="15"/>
        <v>#DIV/0!</v>
      </c>
      <c r="AR26" s="29" t="e">
        <f t="shared" si="16"/>
        <v>#DIV/0!</v>
      </c>
      <c r="AS26" s="29" t="e">
        <f t="shared" si="17"/>
        <v>#DIV/0!</v>
      </c>
      <c r="AT26" s="102" t="e">
        <f t="shared" si="18"/>
        <v>#DIV/0!</v>
      </c>
      <c r="AU26" s="102" t="e">
        <f t="shared" si="19"/>
        <v>#DIV/0!</v>
      </c>
      <c r="AV26" s="102" t="e">
        <f t="shared" si="20"/>
        <v>#DIV/0!</v>
      </c>
      <c r="AW26" s="20"/>
      <c r="AX26" s="3"/>
      <c r="AY26" s="3"/>
      <c r="AZ26" s="3"/>
      <c r="BA26" s="3"/>
      <c r="BB26" s="3"/>
      <c r="BC26" s="3"/>
      <c r="BD26" s="3"/>
      <c r="BE26" s="3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</row>
    <row r="27" spans="1:207" x14ac:dyDescent="0.25">
      <c r="A27" s="16">
        <v>17</v>
      </c>
      <c r="B27" s="33">
        <f t="shared" si="21"/>
        <v>0</v>
      </c>
      <c r="C27" s="34" t="e">
        <f t="shared" si="0"/>
        <v>#DIV/0!</v>
      </c>
      <c r="D27" s="34" t="e">
        <f t="shared" si="1"/>
        <v>#DIV/0!</v>
      </c>
      <c r="E27" s="35" t="e">
        <f t="shared" si="2"/>
        <v>#DIV/0!</v>
      </c>
      <c r="F27" s="9"/>
      <c r="G27" s="9"/>
      <c r="H27" s="21"/>
      <c r="I27" s="9"/>
      <c r="J27" s="9"/>
      <c r="K27" s="21"/>
      <c r="L27" s="9"/>
      <c r="M27" s="9"/>
      <c r="N27" s="9"/>
      <c r="O27" s="9"/>
      <c r="P27" s="9"/>
      <c r="Q27" s="9"/>
      <c r="R27" s="9"/>
      <c r="S27" s="141" t="s">
        <v>26</v>
      </c>
      <c r="T27" s="141" t="s">
        <v>126</v>
      </c>
      <c r="U27" s="2"/>
      <c r="V27" s="2"/>
      <c r="W27" s="2"/>
      <c r="X27" s="2"/>
      <c r="Y27" s="2"/>
      <c r="Z27" s="2"/>
      <c r="AA27" s="2">
        <f t="shared" si="3"/>
        <v>0</v>
      </c>
      <c r="AB27" s="22" t="e">
        <f t="shared" si="4"/>
        <v>#DIV/0!</v>
      </c>
      <c r="AC27" s="22" t="e">
        <f t="shared" si="25"/>
        <v>#DIV/0!</v>
      </c>
      <c r="AD27" s="23" t="e">
        <f t="shared" si="5"/>
        <v>#DIV/0!</v>
      </c>
      <c r="AE27" s="23" t="e">
        <f t="shared" si="22"/>
        <v>#DIV/0!</v>
      </c>
      <c r="AF27" s="23" t="e">
        <f t="shared" si="23"/>
        <v>#DIV/0!</v>
      </c>
      <c r="AG27" s="17" t="e">
        <f t="shared" si="6"/>
        <v>#DIV/0!</v>
      </c>
      <c r="AH27" s="24" t="e">
        <f t="shared" si="24"/>
        <v>#DIV/0!</v>
      </c>
      <c r="AI27" s="24" t="e">
        <f t="shared" si="7"/>
        <v>#DIV/0!</v>
      </c>
      <c r="AJ27" s="18" t="e">
        <f t="shared" si="8"/>
        <v>#DIV/0!</v>
      </c>
      <c r="AK27" s="32" t="e">
        <f t="shared" si="9"/>
        <v>#DIV/0!</v>
      </c>
      <c r="AL27" s="31" t="e">
        <f t="shared" si="10"/>
        <v>#DIV/0!</v>
      </c>
      <c r="AM27" s="19" t="e">
        <f t="shared" si="11"/>
        <v>#DIV/0!</v>
      </c>
      <c r="AN27" s="29" t="e">
        <f t="shared" si="12"/>
        <v>#DIV/0!</v>
      </c>
      <c r="AO27" s="29" t="e">
        <f t="shared" si="13"/>
        <v>#DIV/0!</v>
      </c>
      <c r="AP27" s="29" t="e">
        <f t="shared" si="14"/>
        <v>#DIV/0!</v>
      </c>
      <c r="AQ27" s="29" t="e">
        <f t="shared" si="15"/>
        <v>#DIV/0!</v>
      </c>
      <c r="AR27" s="29" t="e">
        <f t="shared" si="16"/>
        <v>#DIV/0!</v>
      </c>
      <c r="AS27" s="29" t="e">
        <f t="shared" si="17"/>
        <v>#DIV/0!</v>
      </c>
      <c r="AT27" s="102" t="e">
        <f t="shared" si="18"/>
        <v>#DIV/0!</v>
      </c>
      <c r="AU27" s="102" t="e">
        <f t="shared" si="19"/>
        <v>#DIV/0!</v>
      </c>
      <c r="AV27" s="102" t="e">
        <f t="shared" si="20"/>
        <v>#DIV/0!</v>
      </c>
      <c r="AW27" s="20"/>
      <c r="AX27" s="3"/>
      <c r="AY27" s="3"/>
      <c r="AZ27" s="3"/>
      <c r="BA27" s="3"/>
      <c r="BB27" s="3"/>
      <c r="BC27" s="3"/>
      <c r="BD27" s="3"/>
      <c r="BE27" s="3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</row>
    <row r="28" spans="1:207" x14ac:dyDescent="0.25">
      <c r="A28" s="16">
        <v>18</v>
      </c>
      <c r="B28" s="33">
        <f t="shared" si="21"/>
        <v>0</v>
      </c>
      <c r="C28" s="34" t="e">
        <f t="shared" si="0"/>
        <v>#DIV/0!</v>
      </c>
      <c r="D28" s="34" t="e">
        <f t="shared" si="1"/>
        <v>#DIV/0!</v>
      </c>
      <c r="E28" s="35" t="e">
        <f t="shared" si="2"/>
        <v>#DIV/0!</v>
      </c>
      <c r="F28" s="9"/>
      <c r="G28" s="9"/>
      <c r="H28" s="21"/>
      <c r="I28" s="9"/>
      <c r="J28" s="9"/>
      <c r="K28" s="21"/>
      <c r="L28" s="9"/>
      <c r="M28" s="9"/>
      <c r="N28" s="9"/>
      <c r="O28" s="9"/>
      <c r="P28" s="9"/>
      <c r="Q28" s="9"/>
      <c r="R28" s="9"/>
      <c r="S28" s="141" t="s">
        <v>27</v>
      </c>
      <c r="T28" s="141" t="s">
        <v>127</v>
      </c>
      <c r="U28" s="2"/>
      <c r="V28" s="2"/>
      <c r="W28" s="2"/>
      <c r="X28" s="2"/>
      <c r="Y28" s="2"/>
      <c r="Z28" s="2"/>
      <c r="AA28" s="2">
        <f t="shared" si="3"/>
        <v>0</v>
      </c>
      <c r="AB28" s="22" t="e">
        <f t="shared" si="4"/>
        <v>#DIV/0!</v>
      </c>
      <c r="AC28" s="22" t="e">
        <f t="shared" si="25"/>
        <v>#DIV/0!</v>
      </c>
      <c r="AD28" s="23" t="e">
        <f t="shared" si="5"/>
        <v>#DIV/0!</v>
      </c>
      <c r="AE28" s="23" t="e">
        <f t="shared" si="22"/>
        <v>#DIV/0!</v>
      </c>
      <c r="AF28" s="23" t="e">
        <f t="shared" si="23"/>
        <v>#DIV/0!</v>
      </c>
      <c r="AG28" s="17" t="e">
        <f t="shared" si="6"/>
        <v>#DIV/0!</v>
      </c>
      <c r="AH28" s="24" t="e">
        <f t="shared" si="24"/>
        <v>#DIV/0!</v>
      </c>
      <c r="AI28" s="24" t="e">
        <f t="shared" si="7"/>
        <v>#DIV/0!</v>
      </c>
      <c r="AJ28" s="18" t="e">
        <f t="shared" si="8"/>
        <v>#DIV/0!</v>
      </c>
      <c r="AK28" s="32" t="e">
        <f t="shared" si="9"/>
        <v>#DIV/0!</v>
      </c>
      <c r="AL28" s="31" t="e">
        <f t="shared" si="10"/>
        <v>#DIV/0!</v>
      </c>
      <c r="AM28" s="19" t="e">
        <f t="shared" si="11"/>
        <v>#DIV/0!</v>
      </c>
      <c r="AN28" s="29" t="e">
        <f t="shared" si="12"/>
        <v>#DIV/0!</v>
      </c>
      <c r="AO28" s="29" t="e">
        <f t="shared" si="13"/>
        <v>#DIV/0!</v>
      </c>
      <c r="AP28" s="29" t="e">
        <f t="shared" si="14"/>
        <v>#DIV/0!</v>
      </c>
      <c r="AQ28" s="29" t="e">
        <f t="shared" si="15"/>
        <v>#DIV/0!</v>
      </c>
      <c r="AR28" s="29" t="e">
        <f t="shared" si="16"/>
        <v>#DIV/0!</v>
      </c>
      <c r="AS28" s="29" t="e">
        <f t="shared" si="17"/>
        <v>#DIV/0!</v>
      </c>
      <c r="AT28" s="102" t="e">
        <f t="shared" si="18"/>
        <v>#DIV/0!</v>
      </c>
      <c r="AU28" s="102" t="e">
        <f t="shared" si="19"/>
        <v>#DIV/0!</v>
      </c>
      <c r="AV28" s="102" t="e">
        <f t="shared" si="20"/>
        <v>#DIV/0!</v>
      </c>
      <c r="AW28" s="20"/>
      <c r="AX28" s="3"/>
      <c r="AY28" s="3"/>
      <c r="AZ28" s="3"/>
      <c r="BA28" s="3"/>
      <c r="BB28" s="3"/>
      <c r="BC28" s="3"/>
      <c r="BD28" s="3"/>
      <c r="BE28" s="3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</row>
    <row r="29" spans="1:207" x14ac:dyDescent="0.25">
      <c r="A29" s="16">
        <v>19</v>
      </c>
      <c r="B29" s="33">
        <f t="shared" si="21"/>
        <v>0</v>
      </c>
      <c r="C29" s="34" t="e">
        <f t="shared" si="0"/>
        <v>#DIV/0!</v>
      </c>
      <c r="D29" s="34" t="e">
        <f t="shared" si="1"/>
        <v>#DIV/0!</v>
      </c>
      <c r="E29" s="35" t="e">
        <f t="shared" si="2"/>
        <v>#DIV/0!</v>
      </c>
      <c r="F29" s="9"/>
      <c r="G29" s="9"/>
      <c r="H29" s="21"/>
      <c r="I29" s="9"/>
      <c r="J29" s="9"/>
      <c r="K29" s="21"/>
      <c r="L29" s="9"/>
      <c r="M29" s="9"/>
      <c r="N29" s="9"/>
      <c r="O29" s="9"/>
      <c r="P29" s="9"/>
      <c r="Q29" s="9"/>
      <c r="R29" s="9"/>
      <c r="S29" s="141" t="s">
        <v>28</v>
      </c>
      <c r="T29" s="141" t="s">
        <v>128</v>
      </c>
      <c r="U29" s="2"/>
      <c r="V29" s="2"/>
      <c r="W29" s="2"/>
      <c r="X29" s="2"/>
      <c r="Y29" s="2"/>
      <c r="Z29" s="2"/>
      <c r="AA29" s="2">
        <f t="shared" si="3"/>
        <v>0</v>
      </c>
      <c r="AB29" s="22" t="e">
        <f t="shared" si="4"/>
        <v>#DIV/0!</v>
      </c>
      <c r="AC29" s="22" t="e">
        <f t="shared" si="25"/>
        <v>#DIV/0!</v>
      </c>
      <c r="AD29" s="23" t="e">
        <f t="shared" si="5"/>
        <v>#DIV/0!</v>
      </c>
      <c r="AE29" s="23" t="e">
        <f t="shared" si="22"/>
        <v>#DIV/0!</v>
      </c>
      <c r="AF29" s="23" t="e">
        <f t="shared" si="23"/>
        <v>#DIV/0!</v>
      </c>
      <c r="AG29" s="17" t="e">
        <f t="shared" si="6"/>
        <v>#DIV/0!</v>
      </c>
      <c r="AH29" s="24" t="e">
        <f t="shared" si="24"/>
        <v>#DIV/0!</v>
      </c>
      <c r="AI29" s="24" t="e">
        <f t="shared" si="7"/>
        <v>#DIV/0!</v>
      </c>
      <c r="AJ29" s="18" t="e">
        <f t="shared" si="8"/>
        <v>#DIV/0!</v>
      </c>
      <c r="AK29" s="32" t="e">
        <f t="shared" si="9"/>
        <v>#DIV/0!</v>
      </c>
      <c r="AL29" s="31" t="e">
        <f t="shared" si="10"/>
        <v>#DIV/0!</v>
      </c>
      <c r="AM29" s="19" t="e">
        <f t="shared" si="11"/>
        <v>#DIV/0!</v>
      </c>
      <c r="AN29" s="29" t="e">
        <f t="shared" si="12"/>
        <v>#DIV/0!</v>
      </c>
      <c r="AO29" s="29" t="e">
        <f t="shared" si="13"/>
        <v>#DIV/0!</v>
      </c>
      <c r="AP29" s="29" t="e">
        <f t="shared" si="14"/>
        <v>#DIV/0!</v>
      </c>
      <c r="AQ29" s="29" t="e">
        <f t="shared" si="15"/>
        <v>#DIV/0!</v>
      </c>
      <c r="AR29" s="29" t="e">
        <f t="shared" si="16"/>
        <v>#DIV/0!</v>
      </c>
      <c r="AS29" s="29" t="e">
        <f t="shared" si="17"/>
        <v>#DIV/0!</v>
      </c>
      <c r="AT29" s="102" t="e">
        <f t="shared" si="18"/>
        <v>#DIV/0!</v>
      </c>
      <c r="AU29" s="102" t="e">
        <f t="shared" si="19"/>
        <v>#DIV/0!</v>
      </c>
      <c r="AV29" s="102" t="e">
        <f t="shared" si="20"/>
        <v>#DIV/0!</v>
      </c>
      <c r="AW29" s="20"/>
      <c r="AX29" s="3"/>
      <c r="AY29" s="3"/>
      <c r="AZ29" s="3"/>
      <c r="BA29" s="3"/>
      <c r="BB29" s="3"/>
      <c r="BC29" s="3"/>
      <c r="BD29" s="3"/>
      <c r="BE29" s="3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</row>
    <row r="30" spans="1:207" x14ac:dyDescent="0.25">
      <c r="A30" s="16">
        <v>20</v>
      </c>
      <c r="B30" s="33">
        <f t="shared" si="21"/>
        <v>0</v>
      </c>
      <c r="C30" s="34" t="e">
        <f t="shared" si="0"/>
        <v>#DIV/0!</v>
      </c>
      <c r="D30" s="34" t="e">
        <f t="shared" si="1"/>
        <v>#DIV/0!</v>
      </c>
      <c r="E30" s="35" t="e">
        <f t="shared" si="2"/>
        <v>#DIV/0!</v>
      </c>
      <c r="F30" s="9"/>
      <c r="G30" s="9"/>
      <c r="H30" s="21"/>
      <c r="I30" s="9"/>
      <c r="J30" s="9"/>
      <c r="K30" s="21"/>
      <c r="L30" s="9"/>
      <c r="M30" s="9"/>
      <c r="N30" s="9"/>
      <c r="O30" s="9"/>
      <c r="P30" s="9"/>
      <c r="Q30" s="9"/>
      <c r="R30" s="9"/>
      <c r="S30" s="141" t="s">
        <v>29</v>
      </c>
      <c r="T30" s="141" t="s">
        <v>129</v>
      </c>
      <c r="U30" s="2"/>
      <c r="V30" s="2"/>
      <c r="W30" s="2"/>
      <c r="X30" s="2"/>
      <c r="Y30" s="2"/>
      <c r="Z30" s="2"/>
      <c r="AA30" s="2">
        <f t="shared" si="3"/>
        <v>0</v>
      </c>
      <c r="AB30" s="22" t="e">
        <f t="shared" si="4"/>
        <v>#DIV/0!</v>
      </c>
      <c r="AC30" s="22" t="e">
        <f t="shared" si="25"/>
        <v>#DIV/0!</v>
      </c>
      <c r="AD30" s="23" t="e">
        <f t="shared" si="5"/>
        <v>#DIV/0!</v>
      </c>
      <c r="AE30" s="23" t="e">
        <f t="shared" si="22"/>
        <v>#DIV/0!</v>
      </c>
      <c r="AF30" s="23" t="e">
        <f t="shared" si="23"/>
        <v>#DIV/0!</v>
      </c>
      <c r="AG30" s="17" t="e">
        <f t="shared" si="6"/>
        <v>#DIV/0!</v>
      </c>
      <c r="AH30" s="24" t="e">
        <f t="shared" si="24"/>
        <v>#DIV/0!</v>
      </c>
      <c r="AI30" s="24" t="e">
        <f t="shared" si="7"/>
        <v>#DIV/0!</v>
      </c>
      <c r="AJ30" s="18" t="e">
        <f t="shared" si="8"/>
        <v>#DIV/0!</v>
      </c>
      <c r="AK30" s="32" t="e">
        <f t="shared" si="9"/>
        <v>#DIV/0!</v>
      </c>
      <c r="AL30" s="31" t="e">
        <f t="shared" si="10"/>
        <v>#DIV/0!</v>
      </c>
      <c r="AM30" s="19" t="e">
        <f t="shared" si="11"/>
        <v>#DIV/0!</v>
      </c>
      <c r="AN30" s="29" t="e">
        <f t="shared" si="12"/>
        <v>#DIV/0!</v>
      </c>
      <c r="AO30" s="29" t="e">
        <f t="shared" si="13"/>
        <v>#DIV/0!</v>
      </c>
      <c r="AP30" s="29" t="e">
        <f t="shared" si="14"/>
        <v>#DIV/0!</v>
      </c>
      <c r="AQ30" s="29" t="e">
        <f t="shared" si="15"/>
        <v>#DIV/0!</v>
      </c>
      <c r="AR30" s="29" t="e">
        <f t="shared" si="16"/>
        <v>#DIV/0!</v>
      </c>
      <c r="AS30" s="29" t="e">
        <f t="shared" si="17"/>
        <v>#DIV/0!</v>
      </c>
      <c r="AT30" s="102" t="e">
        <f t="shared" si="18"/>
        <v>#DIV/0!</v>
      </c>
      <c r="AU30" s="102" t="e">
        <f t="shared" si="19"/>
        <v>#DIV/0!</v>
      </c>
      <c r="AV30" s="102" t="e">
        <f t="shared" si="20"/>
        <v>#DIV/0!</v>
      </c>
      <c r="AW30" s="20"/>
      <c r="AX30" s="3"/>
      <c r="AY30" s="3"/>
      <c r="AZ30" s="3"/>
      <c r="BA30" s="3"/>
      <c r="BB30" s="3"/>
      <c r="BC30" s="3"/>
      <c r="BD30" s="3"/>
      <c r="BE30" s="3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</row>
    <row r="31" spans="1:207" x14ac:dyDescent="0.25">
      <c r="A31" s="16">
        <v>21</v>
      </c>
      <c r="B31" s="33">
        <f t="shared" si="21"/>
        <v>0</v>
      </c>
      <c r="C31" s="34" t="e">
        <f t="shared" si="0"/>
        <v>#DIV/0!</v>
      </c>
      <c r="D31" s="34" t="e">
        <f t="shared" si="1"/>
        <v>#DIV/0!</v>
      </c>
      <c r="E31" s="35" t="e">
        <f t="shared" si="2"/>
        <v>#DIV/0!</v>
      </c>
      <c r="F31" s="9"/>
      <c r="G31" s="9"/>
      <c r="H31" s="21"/>
      <c r="I31" s="9"/>
      <c r="J31" s="9"/>
      <c r="K31" s="21"/>
      <c r="L31" s="9"/>
      <c r="M31" s="9"/>
      <c r="N31" s="9"/>
      <c r="O31" s="9"/>
      <c r="P31" s="9"/>
      <c r="Q31" s="9"/>
      <c r="R31" s="9"/>
      <c r="S31" s="141" t="s">
        <v>30</v>
      </c>
      <c r="T31" s="141" t="s">
        <v>130</v>
      </c>
      <c r="U31" s="2"/>
      <c r="V31" s="2"/>
      <c r="W31" s="2"/>
      <c r="X31" s="2"/>
      <c r="Y31" s="2"/>
      <c r="Z31" s="2"/>
      <c r="AA31" s="2">
        <f t="shared" si="3"/>
        <v>0</v>
      </c>
      <c r="AB31" s="22" t="e">
        <f t="shared" si="4"/>
        <v>#DIV/0!</v>
      </c>
      <c r="AC31" s="22" t="e">
        <f t="shared" si="25"/>
        <v>#DIV/0!</v>
      </c>
      <c r="AD31" s="23" t="e">
        <f t="shared" si="5"/>
        <v>#DIV/0!</v>
      </c>
      <c r="AE31" s="23" t="e">
        <f t="shared" si="22"/>
        <v>#DIV/0!</v>
      </c>
      <c r="AF31" s="23" t="e">
        <f t="shared" si="23"/>
        <v>#DIV/0!</v>
      </c>
      <c r="AG31" s="17" t="e">
        <f t="shared" si="6"/>
        <v>#DIV/0!</v>
      </c>
      <c r="AH31" s="24" t="e">
        <f t="shared" si="24"/>
        <v>#DIV/0!</v>
      </c>
      <c r="AI31" s="24" t="e">
        <f t="shared" si="7"/>
        <v>#DIV/0!</v>
      </c>
      <c r="AJ31" s="18" t="e">
        <f t="shared" si="8"/>
        <v>#DIV/0!</v>
      </c>
      <c r="AK31" s="32" t="e">
        <f t="shared" si="9"/>
        <v>#DIV/0!</v>
      </c>
      <c r="AL31" s="31" t="e">
        <f t="shared" si="10"/>
        <v>#DIV/0!</v>
      </c>
      <c r="AM31" s="19" t="e">
        <f t="shared" si="11"/>
        <v>#DIV/0!</v>
      </c>
      <c r="AN31" s="29" t="e">
        <f t="shared" si="12"/>
        <v>#DIV/0!</v>
      </c>
      <c r="AO31" s="29" t="e">
        <f t="shared" si="13"/>
        <v>#DIV/0!</v>
      </c>
      <c r="AP31" s="29" t="e">
        <f t="shared" si="14"/>
        <v>#DIV/0!</v>
      </c>
      <c r="AQ31" s="29" t="e">
        <f t="shared" si="15"/>
        <v>#DIV/0!</v>
      </c>
      <c r="AR31" s="29" t="e">
        <f t="shared" si="16"/>
        <v>#DIV/0!</v>
      </c>
      <c r="AS31" s="29" t="e">
        <f t="shared" si="17"/>
        <v>#DIV/0!</v>
      </c>
      <c r="AT31" s="102" t="e">
        <f t="shared" si="18"/>
        <v>#DIV/0!</v>
      </c>
      <c r="AU31" s="102" t="e">
        <f t="shared" si="19"/>
        <v>#DIV/0!</v>
      </c>
      <c r="AV31" s="102" t="e">
        <f t="shared" si="20"/>
        <v>#DIV/0!</v>
      </c>
      <c r="AW31" s="20"/>
      <c r="AX31" s="3"/>
      <c r="AY31" s="3"/>
      <c r="AZ31" s="3"/>
      <c r="BA31" s="3"/>
      <c r="BB31" s="3"/>
      <c r="BC31" s="3"/>
      <c r="BD31" s="3"/>
      <c r="BE31" s="3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</row>
    <row r="32" spans="1:207" x14ac:dyDescent="0.25">
      <c r="A32" s="16">
        <v>22</v>
      </c>
      <c r="B32" s="33">
        <f t="shared" si="21"/>
        <v>0</v>
      </c>
      <c r="C32" s="34" t="e">
        <f t="shared" si="0"/>
        <v>#DIV/0!</v>
      </c>
      <c r="D32" s="34" t="e">
        <f t="shared" si="1"/>
        <v>#DIV/0!</v>
      </c>
      <c r="E32" s="35" t="e">
        <f t="shared" si="2"/>
        <v>#DIV/0!</v>
      </c>
      <c r="F32" s="9"/>
      <c r="G32" s="9"/>
      <c r="H32" s="21"/>
      <c r="I32" s="9"/>
      <c r="J32" s="9"/>
      <c r="K32" s="21"/>
      <c r="L32" s="9"/>
      <c r="M32" s="9"/>
      <c r="N32" s="9"/>
      <c r="O32" s="9"/>
      <c r="P32" s="9"/>
      <c r="Q32" s="9"/>
      <c r="R32" s="9"/>
      <c r="S32" s="2"/>
      <c r="T32" s="2"/>
      <c r="U32" s="2"/>
      <c r="V32" s="2"/>
      <c r="W32" s="2"/>
      <c r="X32" s="2"/>
      <c r="Y32" s="2"/>
      <c r="Z32" s="2"/>
      <c r="AA32" s="2">
        <f t="shared" si="3"/>
        <v>0</v>
      </c>
      <c r="AB32" s="22" t="e">
        <f t="shared" si="4"/>
        <v>#DIV/0!</v>
      </c>
      <c r="AC32" s="22" t="e">
        <f t="shared" si="25"/>
        <v>#DIV/0!</v>
      </c>
      <c r="AD32" s="23" t="e">
        <f t="shared" si="5"/>
        <v>#DIV/0!</v>
      </c>
      <c r="AE32" s="23" t="e">
        <f t="shared" si="22"/>
        <v>#DIV/0!</v>
      </c>
      <c r="AF32" s="23" t="e">
        <f t="shared" si="23"/>
        <v>#DIV/0!</v>
      </c>
      <c r="AG32" s="17" t="e">
        <f t="shared" si="6"/>
        <v>#DIV/0!</v>
      </c>
      <c r="AH32" s="24" t="e">
        <f t="shared" si="24"/>
        <v>#DIV/0!</v>
      </c>
      <c r="AI32" s="24" t="e">
        <f t="shared" si="7"/>
        <v>#DIV/0!</v>
      </c>
      <c r="AJ32" s="18" t="e">
        <f t="shared" si="8"/>
        <v>#DIV/0!</v>
      </c>
      <c r="AK32" s="32" t="e">
        <f t="shared" si="9"/>
        <v>#DIV/0!</v>
      </c>
      <c r="AL32" s="31" t="e">
        <f t="shared" si="10"/>
        <v>#DIV/0!</v>
      </c>
      <c r="AM32" s="19" t="e">
        <f t="shared" si="11"/>
        <v>#DIV/0!</v>
      </c>
      <c r="AN32" s="29" t="e">
        <f t="shared" si="12"/>
        <v>#DIV/0!</v>
      </c>
      <c r="AO32" s="29" t="e">
        <f t="shared" si="13"/>
        <v>#DIV/0!</v>
      </c>
      <c r="AP32" s="29" t="e">
        <f t="shared" si="14"/>
        <v>#DIV/0!</v>
      </c>
      <c r="AQ32" s="29" t="e">
        <f t="shared" si="15"/>
        <v>#DIV/0!</v>
      </c>
      <c r="AR32" s="29" t="e">
        <f t="shared" si="16"/>
        <v>#DIV/0!</v>
      </c>
      <c r="AS32" s="29" t="e">
        <f t="shared" si="17"/>
        <v>#DIV/0!</v>
      </c>
      <c r="AT32" s="102" t="e">
        <f t="shared" si="18"/>
        <v>#DIV/0!</v>
      </c>
      <c r="AU32" s="102" t="e">
        <f t="shared" si="19"/>
        <v>#DIV/0!</v>
      </c>
      <c r="AV32" s="102" t="e">
        <f t="shared" si="20"/>
        <v>#DIV/0!</v>
      </c>
      <c r="AW32" s="20"/>
      <c r="AX32" s="3"/>
      <c r="AY32" s="3"/>
      <c r="AZ32" s="3"/>
      <c r="BA32" s="3"/>
      <c r="BB32" s="3"/>
      <c r="BC32" s="3"/>
      <c r="BD32" s="3"/>
      <c r="BE32" s="3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</row>
    <row r="33" spans="1:207" x14ac:dyDescent="0.25">
      <c r="A33" s="16">
        <v>23</v>
      </c>
      <c r="B33" s="33">
        <f t="shared" si="21"/>
        <v>0</v>
      </c>
      <c r="C33" s="34" t="e">
        <f t="shared" si="0"/>
        <v>#DIV/0!</v>
      </c>
      <c r="D33" s="34" t="e">
        <f t="shared" si="1"/>
        <v>#DIV/0!</v>
      </c>
      <c r="E33" s="35" t="e">
        <f t="shared" si="2"/>
        <v>#DIV/0!</v>
      </c>
      <c r="F33" s="9"/>
      <c r="G33" s="9"/>
      <c r="H33" s="21"/>
      <c r="I33" s="9"/>
      <c r="J33" s="9"/>
      <c r="K33" s="21"/>
      <c r="L33" s="9"/>
      <c r="M33" s="9"/>
      <c r="N33" s="9"/>
      <c r="O33" s="9"/>
      <c r="P33" s="9"/>
      <c r="Q33" s="9"/>
      <c r="R33" s="9"/>
      <c r="S33" s="2"/>
      <c r="T33" s="2"/>
      <c r="U33" s="2"/>
      <c r="V33" s="2"/>
      <c r="W33" s="2"/>
      <c r="X33" s="2"/>
      <c r="Y33" s="2"/>
      <c r="Z33" s="2"/>
      <c r="AA33" s="2">
        <f t="shared" si="3"/>
        <v>0</v>
      </c>
      <c r="AB33" s="22" t="e">
        <f t="shared" si="4"/>
        <v>#DIV/0!</v>
      </c>
      <c r="AC33" s="22" t="e">
        <f t="shared" si="25"/>
        <v>#DIV/0!</v>
      </c>
      <c r="AD33" s="23" t="e">
        <f t="shared" si="5"/>
        <v>#DIV/0!</v>
      </c>
      <c r="AE33" s="23" t="e">
        <f t="shared" si="22"/>
        <v>#DIV/0!</v>
      </c>
      <c r="AF33" s="23" t="e">
        <f t="shared" si="23"/>
        <v>#DIV/0!</v>
      </c>
      <c r="AG33" s="17" t="e">
        <f t="shared" si="6"/>
        <v>#DIV/0!</v>
      </c>
      <c r="AH33" s="24" t="e">
        <f t="shared" si="24"/>
        <v>#DIV/0!</v>
      </c>
      <c r="AI33" s="24" t="e">
        <f t="shared" si="7"/>
        <v>#DIV/0!</v>
      </c>
      <c r="AJ33" s="18" t="e">
        <f t="shared" si="8"/>
        <v>#DIV/0!</v>
      </c>
      <c r="AK33" s="32" t="e">
        <f t="shared" si="9"/>
        <v>#DIV/0!</v>
      </c>
      <c r="AL33" s="31" t="e">
        <f t="shared" si="10"/>
        <v>#DIV/0!</v>
      </c>
      <c r="AM33" s="19" t="e">
        <f t="shared" si="11"/>
        <v>#DIV/0!</v>
      </c>
      <c r="AN33" s="29" t="e">
        <f t="shared" si="12"/>
        <v>#DIV/0!</v>
      </c>
      <c r="AO33" s="29" t="e">
        <f t="shared" si="13"/>
        <v>#DIV/0!</v>
      </c>
      <c r="AP33" s="29" t="e">
        <f t="shared" si="14"/>
        <v>#DIV/0!</v>
      </c>
      <c r="AQ33" s="29" t="e">
        <f t="shared" si="15"/>
        <v>#DIV/0!</v>
      </c>
      <c r="AR33" s="29" t="e">
        <f t="shared" si="16"/>
        <v>#DIV/0!</v>
      </c>
      <c r="AS33" s="29" t="e">
        <f t="shared" si="17"/>
        <v>#DIV/0!</v>
      </c>
      <c r="AT33" s="102" t="e">
        <f t="shared" si="18"/>
        <v>#DIV/0!</v>
      </c>
      <c r="AU33" s="102" t="e">
        <f t="shared" si="19"/>
        <v>#DIV/0!</v>
      </c>
      <c r="AV33" s="102" t="e">
        <f t="shared" si="20"/>
        <v>#DIV/0!</v>
      </c>
      <c r="AW33" s="20"/>
      <c r="AX33" s="3"/>
      <c r="AY33" s="3"/>
      <c r="AZ33" s="3"/>
      <c r="BA33" s="3"/>
      <c r="BB33" s="3"/>
      <c r="BC33" s="3"/>
      <c r="BD33" s="3"/>
      <c r="BE33" s="3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  <c r="FU33" s="44"/>
      <c r="FV33" s="44"/>
      <c r="FW33" s="44"/>
      <c r="FX33" s="44"/>
      <c r="FY33" s="44"/>
      <c r="FZ33" s="44"/>
      <c r="GA33" s="44"/>
      <c r="GB33" s="44"/>
      <c r="GC33" s="44"/>
      <c r="GD33" s="44"/>
      <c r="GE33" s="44"/>
      <c r="GF33" s="44"/>
      <c r="GG33" s="44"/>
      <c r="GH33" s="44"/>
      <c r="GI33" s="44"/>
      <c r="GJ33" s="44"/>
      <c r="GK33" s="44"/>
      <c r="GL33" s="44"/>
      <c r="GM33" s="44"/>
      <c r="GN33" s="44"/>
      <c r="GO33" s="44"/>
      <c r="GP33" s="44"/>
      <c r="GQ33" s="44"/>
      <c r="GR33" s="44"/>
      <c r="GS33" s="44"/>
      <c r="GT33" s="44"/>
      <c r="GU33" s="44"/>
      <c r="GV33" s="44"/>
      <c r="GW33" s="44"/>
      <c r="GX33" s="44"/>
      <c r="GY33" s="44"/>
    </row>
    <row r="34" spans="1:207" x14ac:dyDescent="0.25">
      <c r="A34" s="16">
        <v>24</v>
      </c>
      <c r="B34" s="33">
        <f t="shared" si="21"/>
        <v>0</v>
      </c>
      <c r="C34" s="34" t="e">
        <f t="shared" si="0"/>
        <v>#DIV/0!</v>
      </c>
      <c r="D34" s="34" t="e">
        <f t="shared" si="1"/>
        <v>#DIV/0!</v>
      </c>
      <c r="E34" s="35" t="e">
        <f t="shared" si="2"/>
        <v>#DIV/0!</v>
      </c>
      <c r="F34" s="9"/>
      <c r="G34" s="9"/>
      <c r="H34" s="21"/>
      <c r="I34" s="9"/>
      <c r="J34" s="9"/>
      <c r="K34" s="21"/>
      <c r="L34" s="9"/>
      <c r="M34" s="9"/>
      <c r="N34" s="9"/>
      <c r="O34" s="9"/>
      <c r="P34" s="9"/>
      <c r="Q34" s="9"/>
      <c r="R34" s="9"/>
      <c r="S34" s="2"/>
      <c r="T34" s="2"/>
      <c r="U34" s="2"/>
      <c r="V34" s="2"/>
      <c r="W34" s="2"/>
      <c r="X34" s="2"/>
      <c r="Y34" s="2"/>
      <c r="Z34" s="2"/>
      <c r="AA34" s="2">
        <f t="shared" si="3"/>
        <v>0</v>
      </c>
      <c r="AB34" s="22" t="e">
        <f t="shared" si="4"/>
        <v>#DIV/0!</v>
      </c>
      <c r="AC34" s="22" t="e">
        <f t="shared" si="25"/>
        <v>#DIV/0!</v>
      </c>
      <c r="AD34" s="23" t="e">
        <f t="shared" si="5"/>
        <v>#DIV/0!</v>
      </c>
      <c r="AE34" s="23" t="e">
        <f t="shared" si="22"/>
        <v>#DIV/0!</v>
      </c>
      <c r="AF34" s="23" t="e">
        <f t="shared" si="23"/>
        <v>#DIV/0!</v>
      </c>
      <c r="AG34" s="17" t="e">
        <f t="shared" si="6"/>
        <v>#DIV/0!</v>
      </c>
      <c r="AH34" s="24" t="e">
        <f t="shared" si="24"/>
        <v>#DIV/0!</v>
      </c>
      <c r="AI34" s="24" t="e">
        <f t="shared" si="7"/>
        <v>#DIV/0!</v>
      </c>
      <c r="AJ34" s="18" t="e">
        <f t="shared" si="8"/>
        <v>#DIV/0!</v>
      </c>
      <c r="AK34" s="32" t="e">
        <f t="shared" si="9"/>
        <v>#DIV/0!</v>
      </c>
      <c r="AL34" s="31" t="e">
        <f t="shared" si="10"/>
        <v>#DIV/0!</v>
      </c>
      <c r="AM34" s="19" t="e">
        <f t="shared" si="11"/>
        <v>#DIV/0!</v>
      </c>
      <c r="AN34" s="29" t="e">
        <f t="shared" si="12"/>
        <v>#DIV/0!</v>
      </c>
      <c r="AO34" s="29" t="e">
        <f t="shared" si="13"/>
        <v>#DIV/0!</v>
      </c>
      <c r="AP34" s="29" t="e">
        <f t="shared" si="14"/>
        <v>#DIV/0!</v>
      </c>
      <c r="AQ34" s="29" t="e">
        <f t="shared" si="15"/>
        <v>#DIV/0!</v>
      </c>
      <c r="AR34" s="29" t="e">
        <f t="shared" si="16"/>
        <v>#DIV/0!</v>
      </c>
      <c r="AS34" s="29" t="e">
        <f t="shared" si="17"/>
        <v>#DIV/0!</v>
      </c>
      <c r="AT34" s="102" t="e">
        <f t="shared" si="18"/>
        <v>#DIV/0!</v>
      </c>
      <c r="AU34" s="102" t="e">
        <f t="shared" si="19"/>
        <v>#DIV/0!</v>
      </c>
      <c r="AV34" s="102" t="e">
        <f t="shared" si="20"/>
        <v>#DIV/0!</v>
      </c>
      <c r="AW34" s="20"/>
      <c r="AX34" s="3"/>
      <c r="AY34" s="3"/>
      <c r="AZ34" s="3"/>
      <c r="BA34" s="3"/>
      <c r="BB34" s="3"/>
      <c r="BC34" s="3"/>
      <c r="BD34" s="3"/>
      <c r="BE34" s="3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44"/>
      <c r="GQ34" s="44"/>
      <c r="GR34" s="44"/>
      <c r="GS34" s="44"/>
      <c r="GT34" s="44"/>
      <c r="GU34" s="44"/>
      <c r="GV34" s="44"/>
      <c r="GW34" s="44"/>
      <c r="GX34" s="44"/>
      <c r="GY34" s="44"/>
    </row>
    <row r="35" spans="1:207" x14ac:dyDescent="0.25">
      <c r="A35" s="16">
        <v>25</v>
      </c>
      <c r="B35" s="33">
        <f t="shared" si="21"/>
        <v>0</v>
      </c>
      <c r="C35" s="34" t="e">
        <f t="shared" si="0"/>
        <v>#DIV/0!</v>
      </c>
      <c r="D35" s="34" t="e">
        <f t="shared" si="1"/>
        <v>#DIV/0!</v>
      </c>
      <c r="E35" s="35" t="e">
        <f t="shared" si="2"/>
        <v>#DIV/0!</v>
      </c>
      <c r="F35" s="9"/>
      <c r="G35" s="9"/>
      <c r="H35" s="21"/>
      <c r="I35" s="9"/>
      <c r="J35" s="9"/>
      <c r="K35" s="21"/>
      <c r="L35" s="9"/>
      <c r="M35" s="9"/>
      <c r="N35" s="9"/>
      <c r="O35" s="9"/>
      <c r="P35" s="9"/>
      <c r="Q35" s="9"/>
      <c r="R35" s="9"/>
      <c r="S35" s="2"/>
      <c r="T35" s="2"/>
      <c r="U35" s="2"/>
      <c r="V35" s="2"/>
      <c r="W35" s="2"/>
      <c r="X35" s="2"/>
      <c r="Y35" s="2"/>
      <c r="Z35" s="2"/>
      <c r="AA35" s="2">
        <f t="shared" si="3"/>
        <v>0</v>
      </c>
      <c r="AB35" s="22" t="e">
        <f t="shared" si="4"/>
        <v>#DIV/0!</v>
      </c>
      <c r="AC35" s="22" t="e">
        <f t="shared" si="25"/>
        <v>#DIV/0!</v>
      </c>
      <c r="AD35" s="23" t="e">
        <f t="shared" si="5"/>
        <v>#DIV/0!</v>
      </c>
      <c r="AE35" s="23" t="e">
        <f t="shared" si="22"/>
        <v>#DIV/0!</v>
      </c>
      <c r="AF35" s="23" t="e">
        <f t="shared" si="23"/>
        <v>#DIV/0!</v>
      </c>
      <c r="AG35" s="17" t="e">
        <f t="shared" si="6"/>
        <v>#DIV/0!</v>
      </c>
      <c r="AH35" s="24" t="e">
        <f t="shared" si="24"/>
        <v>#DIV/0!</v>
      </c>
      <c r="AI35" s="24" t="e">
        <f t="shared" si="7"/>
        <v>#DIV/0!</v>
      </c>
      <c r="AJ35" s="18" t="e">
        <f t="shared" si="8"/>
        <v>#DIV/0!</v>
      </c>
      <c r="AK35" s="32" t="e">
        <f t="shared" si="9"/>
        <v>#DIV/0!</v>
      </c>
      <c r="AL35" s="31" t="e">
        <f t="shared" si="10"/>
        <v>#DIV/0!</v>
      </c>
      <c r="AM35" s="19" t="e">
        <f t="shared" si="11"/>
        <v>#DIV/0!</v>
      </c>
      <c r="AN35" s="29" t="e">
        <f t="shared" si="12"/>
        <v>#DIV/0!</v>
      </c>
      <c r="AO35" s="29" t="e">
        <f t="shared" si="13"/>
        <v>#DIV/0!</v>
      </c>
      <c r="AP35" s="29" t="e">
        <f t="shared" si="14"/>
        <v>#DIV/0!</v>
      </c>
      <c r="AQ35" s="29" t="e">
        <f t="shared" si="15"/>
        <v>#DIV/0!</v>
      </c>
      <c r="AR35" s="29" t="e">
        <f t="shared" si="16"/>
        <v>#DIV/0!</v>
      </c>
      <c r="AS35" s="29" t="e">
        <f t="shared" si="17"/>
        <v>#DIV/0!</v>
      </c>
      <c r="AT35" s="102" t="e">
        <f t="shared" si="18"/>
        <v>#DIV/0!</v>
      </c>
      <c r="AU35" s="102" t="e">
        <f t="shared" si="19"/>
        <v>#DIV/0!</v>
      </c>
      <c r="AV35" s="102" t="e">
        <f t="shared" si="20"/>
        <v>#DIV/0!</v>
      </c>
      <c r="AW35" s="20"/>
      <c r="AX35" s="3"/>
      <c r="AY35" s="3"/>
      <c r="AZ35" s="3"/>
      <c r="BA35" s="3"/>
      <c r="BB35" s="3"/>
      <c r="BC35" s="3"/>
      <c r="BD35" s="3"/>
      <c r="BE35" s="3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</row>
    <row r="36" spans="1:207" x14ac:dyDescent="0.25">
      <c r="A36" s="16">
        <v>26</v>
      </c>
      <c r="B36" s="33">
        <f t="shared" si="21"/>
        <v>0</v>
      </c>
      <c r="C36" s="34" t="e">
        <f t="shared" si="0"/>
        <v>#DIV/0!</v>
      </c>
      <c r="D36" s="34" t="e">
        <f t="shared" si="1"/>
        <v>#DIV/0!</v>
      </c>
      <c r="E36" s="35" t="e">
        <f t="shared" si="2"/>
        <v>#DIV/0!</v>
      </c>
      <c r="F36" s="9"/>
      <c r="G36" s="9"/>
      <c r="H36" s="21"/>
      <c r="I36" s="9"/>
      <c r="J36" s="9"/>
      <c r="K36" s="21"/>
      <c r="L36" s="9"/>
      <c r="M36" s="9"/>
      <c r="N36" s="9"/>
      <c r="O36" s="9"/>
      <c r="P36" s="9"/>
      <c r="Q36" s="9"/>
      <c r="R36" s="9"/>
      <c r="S36" s="2"/>
      <c r="T36" s="2"/>
      <c r="U36" s="2"/>
      <c r="V36" s="2"/>
      <c r="W36" s="2"/>
      <c r="X36" s="2"/>
      <c r="Y36" s="2"/>
      <c r="Z36" s="2"/>
      <c r="AA36" s="2">
        <f t="shared" si="3"/>
        <v>0</v>
      </c>
      <c r="AB36" s="22" t="e">
        <f t="shared" si="4"/>
        <v>#DIV/0!</v>
      </c>
      <c r="AC36" s="22" t="e">
        <f t="shared" si="25"/>
        <v>#DIV/0!</v>
      </c>
      <c r="AD36" s="23" t="e">
        <f t="shared" si="5"/>
        <v>#DIV/0!</v>
      </c>
      <c r="AE36" s="23" t="e">
        <f t="shared" si="22"/>
        <v>#DIV/0!</v>
      </c>
      <c r="AF36" s="23" t="e">
        <f t="shared" si="23"/>
        <v>#DIV/0!</v>
      </c>
      <c r="AG36" s="17" t="e">
        <f t="shared" si="6"/>
        <v>#DIV/0!</v>
      </c>
      <c r="AH36" s="24" t="e">
        <f t="shared" si="24"/>
        <v>#DIV/0!</v>
      </c>
      <c r="AI36" s="24" t="e">
        <f t="shared" si="7"/>
        <v>#DIV/0!</v>
      </c>
      <c r="AJ36" s="18" t="e">
        <f t="shared" si="8"/>
        <v>#DIV/0!</v>
      </c>
      <c r="AK36" s="32" t="e">
        <f t="shared" si="9"/>
        <v>#DIV/0!</v>
      </c>
      <c r="AL36" s="31" t="e">
        <f t="shared" si="10"/>
        <v>#DIV/0!</v>
      </c>
      <c r="AM36" s="19" t="e">
        <f t="shared" si="11"/>
        <v>#DIV/0!</v>
      </c>
      <c r="AN36" s="29" t="e">
        <f t="shared" si="12"/>
        <v>#DIV/0!</v>
      </c>
      <c r="AO36" s="29" t="e">
        <f t="shared" si="13"/>
        <v>#DIV/0!</v>
      </c>
      <c r="AP36" s="29" t="e">
        <f t="shared" si="14"/>
        <v>#DIV/0!</v>
      </c>
      <c r="AQ36" s="29" t="e">
        <f t="shared" si="15"/>
        <v>#DIV/0!</v>
      </c>
      <c r="AR36" s="29" t="e">
        <f t="shared" si="16"/>
        <v>#DIV/0!</v>
      </c>
      <c r="AS36" s="29" t="e">
        <f t="shared" si="17"/>
        <v>#DIV/0!</v>
      </c>
      <c r="AT36" s="102" t="e">
        <f t="shared" si="18"/>
        <v>#DIV/0!</v>
      </c>
      <c r="AU36" s="102" t="e">
        <f t="shared" si="19"/>
        <v>#DIV/0!</v>
      </c>
      <c r="AV36" s="102" t="e">
        <f t="shared" si="20"/>
        <v>#DIV/0!</v>
      </c>
      <c r="AW36" s="20"/>
      <c r="AX36" s="3"/>
      <c r="AY36" s="3"/>
      <c r="AZ36" s="3"/>
      <c r="BA36" s="3"/>
      <c r="BB36" s="3"/>
      <c r="BC36" s="3"/>
      <c r="BD36" s="3"/>
      <c r="BE36" s="3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44"/>
      <c r="GQ36" s="44"/>
      <c r="GR36" s="44"/>
      <c r="GS36" s="44"/>
      <c r="GT36" s="44"/>
      <c r="GU36" s="44"/>
      <c r="GV36" s="44"/>
      <c r="GW36" s="44"/>
      <c r="GX36" s="44"/>
      <c r="GY36" s="44"/>
    </row>
    <row r="37" spans="1:207" x14ac:dyDescent="0.25">
      <c r="A37" s="16">
        <v>27</v>
      </c>
      <c r="B37" s="33">
        <f t="shared" si="21"/>
        <v>0</v>
      </c>
      <c r="C37" s="34" t="e">
        <f t="shared" si="0"/>
        <v>#DIV/0!</v>
      </c>
      <c r="D37" s="34" t="e">
        <f t="shared" si="1"/>
        <v>#DIV/0!</v>
      </c>
      <c r="E37" s="35" t="e">
        <f t="shared" si="2"/>
        <v>#DIV/0!</v>
      </c>
      <c r="F37" s="9"/>
      <c r="G37" s="9"/>
      <c r="H37" s="21"/>
      <c r="I37" s="9"/>
      <c r="J37" s="9"/>
      <c r="K37" s="21"/>
      <c r="L37" s="9"/>
      <c r="M37" s="9"/>
      <c r="N37" s="9"/>
      <c r="O37" s="9"/>
      <c r="P37" s="9"/>
      <c r="Q37" s="9"/>
      <c r="R37" s="9"/>
      <c r="S37" s="2"/>
      <c r="T37" s="2"/>
      <c r="U37" s="2"/>
      <c r="V37" s="2"/>
      <c r="W37" s="2"/>
      <c r="X37" s="2"/>
      <c r="Y37" s="2"/>
      <c r="Z37" s="2"/>
      <c r="AA37" s="2">
        <f t="shared" si="3"/>
        <v>0</v>
      </c>
      <c r="AB37" s="22" t="e">
        <f t="shared" si="4"/>
        <v>#DIV/0!</v>
      </c>
      <c r="AC37" s="22" t="e">
        <f t="shared" si="25"/>
        <v>#DIV/0!</v>
      </c>
      <c r="AD37" s="23" t="e">
        <f t="shared" si="5"/>
        <v>#DIV/0!</v>
      </c>
      <c r="AE37" s="23" t="e">
        <f t="shared" si="22"/>
        <v>#DIV/0!</v>
      </c>
      <c r="AF37" s="23" t="e">
        <f t="shared" si="23"/>
        <v>#DIV/0!</v>
      </c>
      <c r="AG37" s="17" t="e">
        <f t="shared" si="6"/>
        <v>#DIV/0!</v>
      </c>
      <c r="AH37" s="24" t="e">
        <f t="shared" si="24"/>
        <v>#DIV/0!</v>
      </c>
      <c r="AI37" s="24" t="e">
        <f t="shared" si="7"/>
        <v>#DIV/0!</v>
      </c>
      <c r="AJ37" s="18" t="e">
        <f t="shared" si="8"/>
        <v>#DIV/0!</v>
      </c>
      <c r="AK37" s="32" t="e">
        <f t="shared" si="9"/>
        <v>#DIV/0!</v>
      </c>
      <c r="AL37" s="31" t="e">
        <f t="shared" si="10"/>
        <v>#DIV/0!</v>
      </c>
      <c r="AM37" s="19" t="e">
        <f t="shared" si="11"/>
        <v>#DIV/0!</v>
      </c>
      <c r="AN37" s="29" t="e">
        <f t="shared" si="12"/>
        <v>#DIV/0!</v>
      </c>
      <c r="AO37" s="29" t="e">
        <f t="shared" si="13"/>
        <v>#DIV/0!</v>
      </c>
      <c r="AP37" s="29" t="e">
        <f t="shared" si="14"/>
        <v>#DIV/0!</v>
      </c>
      <c r="AQ37" s="29" t="e">
        <f t="shared" si="15"/>
        <v>#DIV/0!</v>
      </c>
      <c r="AR37" s="29" t="e">
        <f t="shared" si="16"/>
        <v>#DIV/0!</v>
      </c>
      <c r="AS37" s="29" t="e">
        <f t="shared" si="17"/>
        <v>#DIV/0!</v>
      </c>
      <c r="AT37" s="102" t="e">
        <f t="shared" si="18"/>
        <v>#DIV/0!</v>
      </c>
      <c r="AU37" s="102" t="e">
        <f t="shared" si="19"/>
        <v>#DIV/0!</v>
      </c>
      <c r="AV37" s="102" t="e">
        <f t="shared" si="20"/>
        <v>#DIV/0!</v>
      </c>
      <c r="AW37" s="20"/>
      <c r="AX37" s="3"/>
      <c r="AY37" s="3"/>
      <c r="AZ37" s="3"/>
      <c r="BA37" s="3"/>
      <c r="BB37" s="3"/>
      <c r="BC37" s="3"/>
      <c r="BD37" s="3"/>
      <c r="BE37" s="3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  <c r="FU37" s="44"/>
      <c r="FV37" s="44"/>
      <c r="FW37" s="44"/>
      <c r="FX37" s="44"/>
      <c r="FY37" s="44"/>
      <c r="FZ37" s="44"/>
      <c r="GA37" s="44"/>
      <c r="GB37" s="44"/>
      <c r="GC37" s="44"/>
      <c r="GD37" s="44"/>
      <c r="GE37" s="44"/>
      <c r="GF37" s="44"/>
      <c r="GG37" s="44"/>
      <c r="GH37" s="44"/>
      <c r="GI37" s="44"/>
      <c r="GJ37" s="44"/>
      <c r="GK37" s="44"/>
      <c r="GL37" s="44"/>
      <c r="GM37" s="44"/>
      <c r="GN37" s="44"/>
      <c r="GO37" s="44"/>
      <c r="GP37" s="44"/>
      <c r="GQ37" s="44"/>
      <c r="GR37" s="44"/>
      <c r="GS37" s="44"/>
      <c r="GT37" s="44"/>
      <c r="GU37" s="44"/>
      <c r="GV37" s="44"/>
      <c r="GW37" s="44"/>
      <c r="GX37" s="44"/>
      <c r="GY37" s="44"/>
    </row>
    <row r="38" spans="1:207" x14ac:dyDescent="0.25">
      <c r="A38" s="16">
        <v>28</v>
      </c>
      <c r="B38" s="33">
        <f t="shared" si="21"/>
        <v>0</v>
      </c>
      <c r="C38" s="34" t="e">
        <f t="shared" si="0"/>
        <v>#DIV/0!</v>
      </c>
      <c r="D38" s="34" t="e">
        <f t="shared" si="1"/>
        <v>#DIV/0!</v>
      </c>
      <c r="E38" s="35" t="e">
        <f t="shared" si="2"/>
        <v>#DIV/0!</v>
      </c>
      <c r="F38" s="9"/>
      <c r="G38" s="9"/>
      <c r="H38" s="21"/>
      <c r="I38" s="9"/>
      <c r="J38" s="9"/>
      <c r="K38" s="21"/>
      <c r="L38" s="9"/>
      <c r="M38" s="9"/>
      <c r="N38" s="9"/>
      <c r="O38" s="9"/>
      <c r="P38" s="9"/>
      <c r="Q38" s="9"/>
      <c r="R38" s="9"/>
      <c r="S38" s="2"/>
      <c r="T38" s="2"/>
      <c r="U38" s="2"/>
      <c r="V38" s="2"/>
      <c r="W38" s="2"/>
      <c r="X38" s="2"/>
      <c r="Y38" s="2"/>
      <c r="Z38" s="2"/>
      <c r="AA38" s="2">
        <f t="shared" si="3"/>
        <v>0</v>
      </c>
      <c r="AB38" s="22" t="e">
        <f t="shared" si="4"/>
        <v>#DIV/0!</v>
      </c>
      <c r="AC38" s="22" t="e">
        <f t="shared" si="25"/>
        <v>#DIV/0!</v>
      </c>
      <c r="AD38" s="23" t="e">
        <f t="shared" si="5"/>
        <v>#DIV/0!</v>
      </c>
      <c r="AE38" s="23" t="e">
        <f t="shared" si="22"/>
        <v>#DIV/0!</v>
      </c>
      <c r="AF38" s="23" t="e">
        <f t="shared" si="23"/>
        <v>#DIV/0!</v>
      </c>
      <c r="AG38" s="17" t="e">
        <f t="shared" si="6"/>
        <v>#DIV/0!</v>
      </c>
      <c r="AH38" s="24" t="e">
        <f t="shared" si="24"/>
        <v>#DIV/0!</v>
      </c>
      <c r="AI38" s="24" t="e">
        <f t="shared" si="7"/>
        <v>#DIV/0!</v>
      </c>
      <c r="AJ38" s="18" t="e">
        <f t="shared" si="8"/>
        <v>#DIV/0!</v>
      </c>
      <c r="AK38" s="32" t="e">
        <f t="shared" si="9"/>
        <v>#DIV/0!</v>
      </c>
      <c r="AL38" s="31" t="e">
        <f t="shared" si="10"/>
        <v>#DIV/0!</v>
      </c>
      <c r="AM38" s="19" t="e">
        <f t="shared" si="11"/>
        <v>#DIV/0!</v>
      </c>
      <c r="AN38" s="29" t="e">
        <f t="shared" si="12"/>
        <v>#DIV/0!</v>
      </c>
      <c r="AO38" s="29" t="e">
        <f t="shared" si="13"/>
        <v>#DIV/0!</v>
      </c>
      <c r="AP38" s="29" t="e">
        <f t="shared" si="14"/>
        <v>#DIV/0!</v>
      </c>
      <c r="AQ38" s="29" t="e">
        <f t="shared" si="15"/>
        <v>#DIV/0!</v>
      </c>
      <c r="AR38" s="29" t="e">
        <f t="shared" si="16"/>
        <v>#DIV/0!</v>
      </c>
      <c r="AS38" s="29" t="e">
        <f t="shared" si="17"/>
        <v>#DIV/0!</v>
      </c>
      <c r="AT38" s="102" t="e">
        <f t="shared" si="18"/>
        <v>#DIV/0!</v>
      </c>
      <c r="AU38" s="102" t="e">
        <f t="shared" si="19"/>
        <v>#DIV/0!</v>
      </c>
      <c r="AV38" s="102" t="e">
        <f t="shared" si="20"/>
        <v>#DIV/0!</v>
      </c>
      <c r="AW38" s="20"/>
      <c r="AX38" s="3"/>
      <c r="AY38" s="3"/>
      <c r="AZ38" s="3"/>
      <c r="BA38" s="3"/>
      <c r="BB38" s="3"/>
      <c r="BC38" s="3"/>
      <c r="BD38" s="3"/>
      <c r="BE38" s="3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  <c r="FP38" s="44"/>
      <c r="FQ38" s="44"/>
      <c r="FR38" s="44"/>
      <c r="FS38" s="44"/>
      <c r="FT38" s="44"/>
      <c r="FU38" s="44"/>
      <c r="FV38" s="44"/>
      <c r="FW38" s="44"/>
      <c r="FX38" s="44"/>
      <c r="FY38" s="44"/>
      <c r="FZ38" s="44"/>
      <c r="GA38" s="44"/>
      <c r="GB38" s="44"/>
      <c r="GC38" s="44"/>
      <c r="GD38" s="44"/>
      <c r="GE38" s="44"/>
      <c r="GF38" s="44"/>
      <c r="GG38" s="44"/>
      <c r="GH38" s="44"/>
      <c r="GI38" s="44"/>
      <c r="GJ38" s="44"/>
      <c r="GK38" s="44"/>
      <c r="GL38" s="44"/>
      <c r="GM38" s="44"/>
      <c r="GN38" s="44"/>
      <c r="GO38" s="44"/>
      <c r="GP38" s="44"/>
      <c r="GQ38" s="44"/>
      <c r="GR38" s="44"/>
      <c r="GS38" s="44"/>
      <c r="GT38" s="44"/>
      <c r="GU38" s="44"/>
      <c r="GV38" s="44"/>
      <c r="GW38" s="44"/>
      <c r="GX38" s="44"/>
      <c r="GY38" s="44"/>
    </row>
    <row r="39" spans="1:207" x14ac:dyDescent="0.25">
      <c r="A39" s="16">
        <v>29</v>
      </c>
      <c r="B39" s="33">
        <f t="shared" si="21"/>
        <v>0</v>
      </c>
      <c r="C39" s="34" t="e">
        <f t="shared" si="0"/>
        <v>#DIV/0!</v>
      </c>
      <c r="D39" s="34" t="e">
        <f t="shared" si="1"/>
        <v>#DIV/0!</v>
      </c>
      <c r="E39" s="35" t="e">
        <f t="shared" si="2"/>
        <v>#DIV/0!</v>
      </c>
      <c r="F39" s="9"/>
      <c r="G39" s="9"/>
      <c r="H39" s="21"/>
      <c r="I39" s="9"/>
      <c r="J39" s="9"/>
      <c r="K39" s="21"/>
      <c r="L39" s="9"/>
      <c r="M39" s="9"/>
      <c r="N39" s="9"/>
      <c r="O39" s="9"/>
      <c r="P39" s="9"/>
      <c r="Q39" s="9"/>
      <c r="R39" s="9"/>
      <c r="S39" s="2"/>
      <c r="T39" s="2"/>
      <c r="U39" s="2"/>
      <c r="V39" s="2"/>
      <c r="W39" s="2"/>
      <c r="X39" s="2"/>
      <c r="Y39" s="2"/>
      <c r="Z39" s="2"/>
      <c r="AA39" s="2">
        <f t="shared" si="3"/>
        <v>0</v>
      </c>
      <c r="AB39" s="22" t="e">
        <f t="shared" si="4"/>
        <v>#DIV/0!</v>
      </c>
      <c r="AC39" s="22" t="e">
        <f t="shared" si="25"/>
        <v>#DIV/0!</v>
      </c>
      <c r="AD39" s="23" t="e">
        <f t="shared" si="5"/>
        <v>#DIV/0!</v>
      </c>
      <c r="AE39" s="23" t="e">
        <f t="shared" si="22"/>
        <v>#DIV/0!</v>
      </c>
      <c r="AF39" s="23" t="e">
        <f t="shared" si="23"/>
        <v>#DIV/0!</v>
      </c>
      <c r="AG39" s="17" t="e">
        <f t="shared" si="6"/>
        <v>#DIV/0!</v>
      </c>
      <c r="AH39" s="24" t="e">
        <f t="shared" si="24"/>
        <v>#DIV/0!</v>
      </c>
      <c r="AI39" s="24" t="e">
        <f t="shared" si="7"/>
        <v>#DIV/0!</v>
      </c>
      <c r="AJ39" s="18" t="e">
        <f t="shared" si="8"/>
        <v>#DIV/0!</v>
      </c>
      <c r="AK39" s="32" t="e">
        <f t="shared" si="9"/>
        <v>#DIV/0!</v>
      </c>
      <c r="AL39" s="31" t="e">
        <f t="shared" si="10"/>
        <v>#DIV/0!</v>
      </c>
      <c r="AM39" s="19" t="e">
        <f t="shared" si="11"/>
        <v>#DIV/0!</v>
      </c>
      <c r="AN39" s="29" t="e">
        <f t="shared" si="12"/>
        <v>#DIV/0!</v>
      </c>
      <c r="AO39" s="29" t="e">
        <f t="shared" si="13"/>
        <v>#DIV/0!</v>
      </c>
      <c r="AP39" s="29" t="e">
        <f t="shared" si="14"/>
        <v>#DIV/0!</v>
      </c>
      <c r="AQ39" s="29" t="e">
        <f t="shared" si="15"/>
        <v>#DIV/0!</v>
      </c>
      <c r="AR39" s="29" t="e">
        <f t="shared" si="16"/>
        <v>#DIV/0!</v>
      </c>
      <c r="AS39" s="29" t="e">
        <f t="shared" si="17"/>
        <v>#DIV/0!</v>
      </c>
      <c r="AT39" s="102" t="e">
        <f t="shared" si="18"/>
        <v>#DIV/0!</v>
      </c>
      <c r="AU39" s="102" t="e">
        <f t="shared" si="19"/>
        <v>#DIV/0!</v>
      </c>
      <c r="AV39" s="102" t="e">
        <f t="shared" si="20"/>
        <v>#DIV/0!</v>
      </c>
      <c r="AW39" s="20"/>
      <c r="AX39" s="3"/>
      <c r="AY39" s="3"/>
      <c r="AZ39" s="3"/>
      <c r="BA39" s="3"/>
      <c r="BB39" s="3"/>
      <c r="BC39" s="3"/>
      <c r="BD39" s="3"/>
      <c r="BE39" s="3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  <c r="FU39" s="44"/>
      <c r="FV39" s="44"/>
      <c r="FW39" s="44"/>
      <c r="FX39" s="44"/>
      <c r="FY39" s="44"/>
      <c r="FZ39" s="44"/>
      <c r="GA39" s="44"/>
      <c r="GB39" s="44"/>
      <c r="GC39" s="44"/>
      <c r="GD39" s="44"/>
      <c r="GE39" s="44"/>
      <c r="GF39" s="44"/>
      <c r="GG39" s="44"/>
      <c r="GH39" s="44"/>
      <c r="GI39" s="44"/>
      <c r="GJ39" s="44"/>
      <c r="GK39" s="44"/>
      <c r="GL39" s="44"/>
      <c r="GM39" s="44"/>
      <c r="GN39" s="44"/>
      <c r="GO39" s="44"/>
      <c r="GP39" s="44"/>
      <c r="GQ39" s="44"/>
      <c r="GR39" s="44"/>
      <c r="GS39" s="44"/>
      <c r="GT39" s="44"/>
      <c r="GU39" s="44"/>
      <c r="GV39" s="44"/>
      <c r="GW39" s="44"/>
      <c r="GX39" s="44"/>
      <c r="GY39" s="44"/>
    </row>
    <row r="40" spans="1:207" x14ac:dyDescent="0.25">
      <c r="A40" s="16">
        <v>30</v>
      </c>
      <c r="B40" s="36">
        <f t="shared" si="21"/>
        <v>0</v>
      </c>
      <c r="C40" s="37" t="e">
        <f t="shared" si="0"/>
        <v>#DIV/0!</v>
      </c>
      <c r="D40" s="37" t="e">
        <f t="shared" si="1"/>
        <v>#DIV/0!</v>
      </c>
      <c r="E40" s="38" t="e">
        <f t="shared" si="2"/>
        <v>#DIV/0!</v>
      </c>
      <c r="F40" s="9"/>
      <c r="G40" s="9"/>
      <c r="H40" s="21"/>
      <c r="I40" s="9"/>
      <c r="J40" s="9"/>
      <c r="K40" s="21"/>
      <c r="L40" s="9"/>
      <c r="M40" s="9"/>
      <c r="N40" s="9"/>
      <c r="O40" s="9"/>
      <c r="P40" s="9"/>
      <c r="Q40" s="9"/>
      <c r="R40" s="9"/>
      <c r="S40" s="2"/>
      <c r="T40" s="2"/>
      <c r="U40" s="2"/>
      <c r="V40" s="2"/>
      <c r="W40" s="2"/>
      <c r="X40" s="2"/>
      <c r="Y40" s="2"/>
      <c r="Z40" s="2"/>
      <c r="AA40" s="2">
        <f t="shared" si="3"/>
        <v>0</v>
      </c>
      <c r="AB40" s="22" t="e">
        <f t="shared" si="4"/>
        <v>#DIV/0!</v>
      </c>
      <c r="AC40" s="22" t="e">
        <f t="shared" si="25"/>
        <v>#DIV/0!</v>
      </c>
      <c r="AD40" s="23" t="e">
        <f t="shared" si="5"/>
        <v>#DIV/0!</v>
      </c>
      <c r="AE40" s="23" t="e">
        <f t="shared" si="22"/>
        <v>#DIV/0!</v>
      </c>
      <c r="AF40" s="23" t="e">
        <f t="shared" si="23"/>
        <v>#DIV/0!</v>
      </c>
      <c r="AG40" s="17" t="e">
        <f t="shared" si="6"/>
        <v>#DIV/0!</v>
      </c>
      <c r="AH40" s="24" t="e">
        <f t="shared" si="24"/>
        <v>#DIV/0!</v>
      </c>
      <c r="AI40" s="24" t="e">
        <f t="shared" si="7"/>
        <v>#DIV/0!</v>
      </c>
      <c r="AJ40" s="18" t="e">
        <f t="shared" si="8"/>
        <v>#DIV/0!</v>
      </c>
      <c r="AK40" s="32" t="e">
        <f t="shared" si="9"/>
        <v>#DIV/0!</v>
      </c>
      <c r="AL40" s="31" t="e">
        <f t="shared" si="10"/>
        <v>#DIV/0!</v>
      </c>
      <c r="AM40" s="19" t="e">
        <f t="shared" si="11"/>
        <v>#DIV/0!</v>
      </c>
      <c r="AN40" s="29" t="e">
        <f t="shared" si="12"/>
        <v>#DIV/0!</v>
      </c>
      <c r="AO40" s="29" t="e">
        <f t="shared" si="13"/>
        <v>#DIV/0!</v>
      </c>
      <c r="AP40" s="29" t="e">
        <f t="shared" si="14"/>
        <v>#DIV/0!</v>
      </c>
      <c r="AQ40" s="29" t="e">
        <f t="shared" si="15"/>
        <v>#DIV/0!</v>
      </c>
      <c r="AR40" s="29" t="e">
        <f t="shared" si="16"/>
        <v>#DIV/0!</v>
      </c>
      <c r="AS40" s="29" t="e">
        <f t="shared" si="17"/>
        <v>#DIV/0!</v>
      </c>
      <c r="AT40" s="102" t="e">
        <f t="shared" si="18"/>
        <v>#DIV/0!</v>
      </c>
      <c r="AU40" s="102" t="e">
        <f t="shared" si="19"/>
        <v>#DIV/0!</v>
      </c>
      <c r="AV40" s="102" t="e">
        <f t="shared" si="20"/>
        <v>#DIV/0!</v>
      </c>
      <c r="AW40" s="20"/>
      <c r="AX40" s="3"/>
      <c r="AY40" s="3"/>
      <c r="AZ40" s="3"/>
      <c r="BA40" s="3"/>
      <c r="BB40" s="3"/>
      <c r="BC40" s="3"/>
      <c r="BD40" s="3"/>
      <c r="BE40" s="3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  <c r="FP40" s="44"/>
      <c r="FQ40" s="44"/>
      <c r="FR40" s="44"/>
      <c r="FS40" s="44"/>
      <c r="FT40" s="44"/>
      <c r="FU40" s="44"/>
      <c r="FV40" s="44"/>
      <c r="FW40" s="44"/>
      <c r="FX40" s="44"/>
      <c r="FY40" s="44"/>
      <c r="FZ40" s="44"/>
      <c r="GA40" s="44"/>
      <c r="GB40" s="44"/>
      <c r="GC40" s="44"/>
      <c r="GD40" s="44"/>
      <c r="GE40" s="44"/>
      <c r="GF40" s="44"/>
      <c r="GG40" s="44"/>
      <c r="GH40" s="44"/>
      <c r="GI40" s="44"/>
      <c r="GJ40" s="44"/>
      <c r="GK40" s="44"/>
      <c r="GL40" s="44"/>
      <c r="GM40" s="44"/>
      <c r="GN40" s="44"/>
      <c r="GO40" s="44"/>
      <c r="GP40" s="44"/>
      <c r="GQ40" s="44"/>
      <c r="GR40" s="44"/>
      <c r="GS40" s="44"/>
      <c r="GT40" s="44"/>
      <c r="GU40" s="44"/>
      <c r="GV40" s="44"/>
      <c r="GW40" s="44"/>
      <c r="GX40" s="44"/>
      <c r="GY40" s="44"/>
    </row>
    <row r="41" spans="1:207" x14ac:dyDescent="0.25">
      <c r="A41" s="9"/>
      <c r="B41" s="9"/>
      <c r="C41" s="9"/>
      <c r="D41" s="9"/>
      <c r="E41" s="9"/>
      <c r="F41" s="9"/>
      <c r="G41" s="9"/>
      <c r="H41" s="21"/>
      <c r="I41" s="9"/>
      <c r="J41" s="9"/>
      <c r="K41" s="21"/>
      <c r="L41" s="9"/>
      <c r="M41" s="9"/>
      <c r="N41" s="9"/>
      <c r="O41" s="9"/>
      <c r="P41" s="9"/>
      <c r="Q41" s="9"/>
      <c r="R41" s="9"/>
      <c r="S41" s="2"/>
      <c r="T41" s="2"/>
      <c r="U41" s="2"/>
      <c r="V41" s="2"/>
      <c r="W41" s="2"/>
      <c r="X41" s="2"/>
      <c r="Y41" s="2"/>
      <c r="Z41" s="2"/>
      <c r="AA41" s="2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  <c r="FP41" s="44"/>
      <c r="FQ41" s="44"/>
      <c r="FR41" s="44"/>
      <c r="FS41" s="44"/>
      <c r="FT41" s="44"/>
      <c r="FU41" s="44"/>
      <c r="FV41" s="44"/>
      <c r="FW41" s="44"/>
      <c r="FX41" s="44"/>
      <c r="FY41" s="44"/>
      <c r="FZ41" s="44"/>
      <c r="GA41" s="44"/>
      <c r="GB41" s="44"/>
      <c r="GC41" s="44"/>
      <c r="GD41" s="44"/>
      <c r="GE41" s="44"/>
      <c r="GF41" s="44"/>
      <c r="GG41" s="44"/>
      <c r="GH41" s="44"/>
      <c r="GI41" s="44"/>
      <c r="GJ41" s="44"/>
      <c r="GK41" s="44"/>
      <c r="GL41" s="44"/>
      <c r="GM41" s="44"/>
      <c r="GN41" s="44"/>
      <c r="GO41" s="44"/>
      <c r="GP41" s="44"/>
      <c r="GQ41" s="44"/>
      <c r="GR41" s="44"/>
      <c r="GS41" s="44"/>
      <c r="GT41" s="44"/>
      <c r="GU41" s="44"/>
      <c r="GV41" s="44"/>
      <c r="GW41" s="44"/>
      <c r="GX41" s="44"/>
      <c r="GY41" s="44"/>
    </row>
    <row r="42" spans="1:207" x14ac:dyDescent="0.25">
      <c r="A42" s="9"/>
      <c r="B42" s="9"/>
      <c r="C42" s="9"/>
      <c r="D42" s="9"/>
      <c r="E42" s="9"/>
      <c r="F42" s="9"/>
      <c r="G42" s="9"/>
      <c r="H42" s="21"/>
      <c r="I42" s="9"/>
      <c r="J42" s="9"/>
      <c r="K42" s="152"/>
      <c r="L42" s="152"/>
      <c r="M42" s="152"/>
      <c r="N42" s="152"/>
      <c r="O42" s="152"/>
      <c r="P42" s="9"/>
      <c r="Q42" s="9"/>
      <c r="R42" s="9"/>
      <c r="S42" s="2"/>
      <c r="T42" s="2"/>
      <c r="U42" s="2"/>
      <c r="V42" s="2"/>
      <c r="W42" s="2"/>
      <c r="X42" s="2"/>
      <c r="Y42" s="2"/>
      <c r="Z42" s="2"/>
      <c r="AA42" s="2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  <c r="FX42" s="44"/>
      <c r="FY42" s="44"/>
      <c r="FZ42" s="44"/>
      <c r="GA42" s="44"/>
      <c r="GB42" s="44"/>
      <c r="GC42" s="44"/>
      <c r="GD42" s="44"/>
      <c r="GE42" s="44"/>
      <c r="GF42" s="44"/>
      <c r="GG42" s="44"/>
      <c r="GH42" s="44"/>
      <c r="GI42" s="44"/>
      <c r="GJ42" s="44"/>
      <c r="GK42" s="44"/>
      <c r="GL42" s="44"/>
      <c r="GM42" s="44"/>
      <c r="GN42" s="44"/>
      <c r="GO42" s="44"/>
      <c r="GP42" s="44"/>
      <c r="GQ42" s="44"/>
      <c r="GR42" s="44"/>
      <c r="GS42" s="44"/>
      <c r="GT42" s="44"/>
      <c r="GU42" s="44"/>
      <c r="GV42" s="44"/>
      <c r="GW42" s="44"/>
      <c r="GX42" s="44"/>
      <c r="GY42" s="44"/>
    </row>
    <row r="43" spans="1:207" x14ac:dyDescent="0.25">
      <c r="A43" s="9"/>
      <c r="B43" s="9"/>
      <c r="C43" s="9"/>
      <c r="D43" s="9"/>
      <c r="E43" s="9"/>
      <c r="F43" s="9"/>
      <c r="G43" s="9"/>
      <c r="H43" s="21"/>
      <c r="I43" s="9"/>
      <c r="J43" s="9"/>
      <c r="K43" s="21"/>
      <c r="L43" s="9"/>
      <c r="M43" s="9"/>
      <c r="N43" s="9"/>
      <c r="O43" s="9"/>
      <c r="P43" s="9"/>
      <c r="Q43" s="9"/>
      <c r="R43" s="9"/>
      <c r="S43" s="2"/>
      <c r="T43" s="2"/>
      <c r="U43" s="2"/>
      <c r="V43" s="2"/>
      <c r="W43" s="2"/>
      <c r="X43" s="2"/>
      <c r="Y43" s="2"/>
      <c r="Z43" s="2"/>
      <c r="AA43" s="2"/>
      <c r="AB43" s="3"/>
      <c r="AC43" s="3"/>
      <c r="AD43" s="3"/>
      <c r="AE43" s="3"/>
      <c r="AF43" s="3"/>
      <c r="AG43" s="7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  <c r="FP43" s="44"/>
      <c r="FQ43" s="44"/>
      <c r="FR43" s="44"/>
      <c r="FS43" s="44"/>
      <c r="FT43" s="44"/>
      <c r="FU43" s="44"/>
      <c r="FV43" s="44"/>
      <c r="FW43" s="44"/>
      <c r="FX43" s="44"/>
      <c r="FY43" s="44"/>
      <c r="FZ43" s="44"/>
      <c r="GA43" s="44"/>
      <c r="GB43" s="44"/>
      <c r="GC43" s="44"/>
      <c r="GD43" s="44"/>
      <c r="GE43" s="44"/>
      <c r="GF43" s="44"/>
      <c r="GG43" s="44"/>
      <c r="GH43" s="44"/>
      <c r="GI43" s="44"/>
      <c r="GJ43" s="44"/>
      <c r="GK43" s="44"/>
      <c r="GL43" s="44"/>
      <c r="GM43" s="44"/>
      <c r="GN43" s="44"/>
      <c r="GO43" s="44"/>
      <c r="GP43" s="44"/>
      <c r="GQ43" s="44"/>
      <c r="GR43" s="44"/>
      <c r="GS43" s="44"/>
      <c r="GT43" s="44"/>
      <c r="GU43" s="44"/>
      <c r="GV43" s="44"/>
      <c r="GW43" s="44"/>
      <c r="GX43" s="44"/>
      <c r="GY43" s="44"/>
    </row>
    <row r="44" spans="1:207" x14ac:dyDescent="0.25"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  <c r="FP44" s="44"/>
      <c r="FQ44" s="44"/>
      <c r="FR44" s="44"/>
      <c r="FS44" s="44"/>
      <c r="FT44" s="44"/>
      <c r="FU44" s="44"/>
      <c r="FV44" s="44"/>
      <c r="FW44" s="44"/>
      <c r="FX44" s="44"/>
      <c r="FY44" s="44"/>
      <c r="FZ44" s="44"/>
      <c r="GA44" s="44"/>
      <c r="GB44" s="44"/>
      <c r="GC44" s="44"/>
      <c r="GD44" s="44"/>
      <c r="GE44" s="44"/>
      <c r="GF44" s="44"/>
      <c r="GG44" s="44"/>
      <c r="GH44" s="44"/>
      <c r="GI44" s="44"/>
      <c r="GJ44" s="44"/>
      <c r="GK44" s="44"/>
      <c r="GL44" s="44"/>
      <c r="GM44" s="44"/>
      <c r="GN44" s="44"/>
      <c r="GO44" s="44"/>
      <c r="GP44" s="44"/>
      <c r="GQ44" s="44"/>
      <c r="GR44" s="44"/>
      <c r="GS44" s="44"/>
      <c r="GT44" s="44"/>
      <c r="GU44" s="44"/>
      <c r="GV44" s="44"/>
      <c r="GW44" s="44"/>
      <c r="GX44" s="44"/>
      <c r="GY44" s="44"/>
    </row>
    <row r="45" spans="1:207" x14ac:dyDescent="0.25"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  <c r="FZ45" s="44"/>
      <c r="GA45" s="44"/>
      <c r="GB45" s="44"/>
      <c r="GC45" s="44"/>
      <c r="GD45" s="44"/>
      <c r="GE45" s="44"/>
      <c r="GF45" s="44"/>
      <c r="GG45" s="44"/>
      <c r="GH45" s="44"/>
      <c r="GI45" s="44"/>
      <c r="GJ45" s="44"/>
      <c r="GK45" s="44"/>
      <c r="GL45" s="44"/>
      <c r="GM45" s="44"/>
      <c r="GN45" s="44"/>
      <c r="GO45" s="44"/>
      <c r="GP45" s="44"/>
      <c r="GQ45" s="44"/>
      <c r="GR45" s="44"/>
      <c r="GS45" s="44"/>
      <c r="GT45" s="44"/>
      <c r="GU45" s="44"/>
      <c r="GV45" s="44"/>
      <c r="GW45" s="44"/>
      <c r="GX45" s="44"/>
      <c r="GY45" s="44"/>
    </row>
    <row r="46" spans="1:207" x14ac:dyDescent="0.25"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  <c r="FP46" s="44"/>
      <c r="FQ46" s="44"/>
      <c r="FR46" s="44"/>
      <c r="FS46" s="44"/>
      <c r="FT46" s="44"/>
      <c r="FU46" s="44"/>
      <c r="FV46" s="44"/>
      <c r="FW46" s="44"/>
      <c r="FX46" s="44"/>
      <c r="FY46" s="44"/>
      <c r="FZ46" s="44"/>
      <c r="GA46" s="44"/>
      <c r="GB46" s="44"/>
      <c r="GC46" s="44"/>
      <c r="GD46" s="44"/>
      <c r="GE46" s="44"/>
      <c r="GF46" s="44"/>
      <c r="GG46" s="44"/>
      <c r="GH46" s="44"/>
      <c r="GI46" s="44"/>
      <c r="GJ46" s="44"/>
      <c r="GK46" s="44"/>
      <c r="GL46" s="44"/>
      <c r="GM46" s="44"/>
      <c r="GN46" s="44"/>
      <c r="GO46" s="44"/>
      <c r="GP46" s="44"/>
      <c r="GQ46" s="44"/>
      <c r="GR46" s="44"/>
      <c r="GS46" s="44"/>
      <c r="GT46" s="44"/>
      <c r="GU46" s="44"/>
      <c r="GV46" s="44"/>
      <c r="GW46" s="44"/>
      <c r="GX46" s="44"/>
      <c r="GY46" s="44"/>
    </row>
    <row r="47" spans="1:207" x14ac:dyDescent="0.25"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</row>
    <row r="48" spans="1:207" x14ac:dyDescent="0.25"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  <c r="FP48" s="44"/>
      <c r="FQ48" s="44"/>
      <c r="FR48" s="44"/>
      <c r="FS48" s="44"/>
      <c r="FT48" s="44"/>
      <c r="FU48" s="44"/>
      <c r="FV48" s="44"/>
      <c r="FW48" s="44"/>
      <c r="FX48" s="44"/>
      <c r="FY48" s="44"/>
      <c r="FZ48" s="44"/>
      <c r="GA48" s="44"/>
      <c r="GB48" s="44"/>
      <c r="GC48" s="44"/>
      <c r="GD48" s="44"/>
      <c r="GE48" s="44"/>
      <c r="GF48" s="44"/>
      <c r="GG48" s="44"/>
      <c r="GH48" s="44"/>
      <c r="GI48" s="44"/>
      <c r="GJ48" s="44"/>
      <c r="GK48" s="44"/>
      <c r="GL48" s="44"/>
      <c r="GM48" s="44"/>
      <c r="GN48" s="44"/>
      <c r="GO48" s="44"/>
      <c r="GP48" s="44"/>
      <c r="GQ48" s="44"/>
      <c r="GR48" s="44"/>
      <c r="GS48" s="44"/>
      <c r="GT48" s="44"/>
      <c r="GU48" s="44"/>
      <c r="GV48" s="44"/>
      <c r="GW48" s="44"/>
      <c r="GX48" s="44"/>
      <c r="GY48" s="44"/>
    </row>
    <row r="49" spans="60:207" x14ac:dyDescent="0.25"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  <c r="FU49" s="44"/>
      <c r="FV49" s="44"/>
      <c r="FW49" s="44"/>
      <c r="FX49" s="44"/>
      <c r="FY49" s="44"/>
      <c r="FZ49" s="44"/>
      <c r="GA49" s="44"/>
      <c r="GB49" s="44"/>
      <c r="GC49" s="44"/>
      <c r="GD49" s="44"/>
      <c r="GE49" s="44"/>
      <c r="GF49" s="44"/>
      <c r="GG49" s="44"/>
      <c r="GH49" s="44"/>
      <c r="GI49" s="44"/>
      <c r="GJ49" s="44"/>
      <c r="GK49" s="44"/>
      <c r="GL49" s="44"/>
      <c r="GM49" s="44"/>
      <c r="GN49" s="44"/>
      <c r="GO49" s="44"/>
      <c r="GP49" s="44"/>
      <c r="GQ49" s="44"/>
      <c r="GR49" s="44"/>
      <c r="GS49" s="44"/>
      <c r="GT49" s="44"/>
      <c r="GU49" s="44"/>
      <c r="GV49" s="44"/>
      <c r="GW49" s="44"/>
      <c r="GX49" s="44"/>
      <c r="GY49" s="44"/>
    </row>
    <row r="50" spans="60:207" x14ac:dyDescent="0.25"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  <c r="FP50" s="44"/>
      <c r="FQ50" s="44"/>
      <c r="FR50" s="44"/>
      <c r="FS50" s="44"/>
      <c r="FT50" s="44"/>
      <c r="FU50" s="44"/>
      <c r="FV50" s="44"/>
      <c r="FW50" s="44"/>
      <c r="FX50" s="44"/>
      <c r="FY50" s="44"/>
      <c r="FZ50" s="44"/>
      <c r="GA50" s="44"/>
      <c r="GB50" s="44"/>
      <c r="GC50" s="44"/>
      <c r="GD50" s="44"/>
      <c r="GE50" s="44"/>
      <c r="GF50" s="44"/>
      <c r="GG50" s="44"/>
      <c r="GH50" s="44"/>
      <c r="GI50" s="44"/>
      <c r="GJ50" s="44"/>
      <c r="GK50" s="44"/>
      <c r="GL50" s="44"/>
      <c r="GM50" s="44"/>
      <c r="GN50" s="44"/>
      <c r="GO50" s="44"/>
      <c r="GP50" s="44"/>
      <c r="GQ50" s="44"/>
      <c r="GR50" s="44"/>
      <c r="GS50" s="44"/>
      <c r="GT50" s="44"/>
      <c r="GU50" s="44"/>
      <c r="GV50" s="44"/>
      <c r="GW50" s="44"/>
      <c r="GX50" s="44"/>
      <c r="GY50" s="44"/>
    </row>
    <row r="51" spans="60:207" x14ac:dyDescent="0.25"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  <c r="FP51" s="44"/>
      <c r="FQ51" s="44"/>
      <c r="FR51" s="44"/>
      <c r="FS51" s="44"/>
      <c r="FT51" s="44"/>
      <c r="FU51" s="44"/>
      <c r="FV51" s="44"/>
      <c r="FW51" s="44"/>
      <c r="FX51" s="44"/>
      <c r="FY51" s="44"/>
      <c r="FZ51" s="44"/>
      <c r="GA51" s="44"/>
      <c r="GB51" s="44"/>
      <c r="GC51" s="44"/>
      <c r="GD51" s="44"/>
      <c r="GE51" s="44"/>
      <c r="GF51" s="44"/>
      <c r="GG51" s="44"/>
      <c r="GH51" s="44"/>
      <c r="GI51" s="44"/>
      <c r="GJ51" s="44"/>
      <c r="GK51" s="44"/>
      <c r="GL51" s="44"/>
      <c r="GM51" s="44"/>
      <c r="GN51" s="44"/>
      <c r="GO51" s="44"/>
      <c r="GP51" s="44"/>
      <c r="GQ51" s="44"/>
      <c r="GR51" s="44"/>
      <c r="GS51" s="44"/>
      <c r="GT51" s="44"/>
      <c r="GU51" s="44"/>
      <c r="GV51" s="44"/>
      <c r="GW51" s="44"/>
      <c r="GX51" s="44"/>
      <c r="GY51" s="44"/>
    </row>
    <row r="52" spans="60:207" x14ac:dyDescent="0.25"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  <c r="FP52" s="44"/>
      <c r="FQ52" s="44"/>
      <c r="FR52" s="44"/>
      <c r="FS52" s="44"/>
      <c r="FT52" s="44"/>
      <c r="FU52" s="44"/>
      <c r="FV52" s="44"/>
      <c r="FW52" s="44"/>
      <c r="FX52" s="44"/>
      <c r="FY52" s="44"/>
      <c r="FZ52" s="44"/>
      <c r="GA52" s="44"/>
      <c r="GB52" s="44"/>
      <c r="GC52" s="44"/>
      <c r="GD52" s="44"/>
      <c r="GE52" s="44"/>
      <c r="GF52" s="44"/>
      <c r="GG52" s="44"/>
      <c r="GH52" s="44"/>
      <c r="GI52" s="44"/>
      <c r="GJ52" s="44"/>
      <c r="GK52" s="44"/>
      <c r="GL52" s="44"/>
      <c r="GM52" s="44"/>
      <c r="GN52" s="44"/>
      <c r="GO52" s="44"/>
      <c r="GP52" s="44"/>
      <c r="GQ52" s="44"/>
      <c r="GR52" s="44"/>
      <c r="GS52" s="44"/>
      <c r="GT52" s="44"/>
      <c r="GU52" s="44"/>
      <c r="GV52" s="44"/>
      <c r="GW52" s="44"/>
      <c r="GX52" s="44"/>
      <c r="GY52" s="44"/>
    </row>
    <row r="53" spans="60:207" x14ac:dyDescent="0.25"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  <c r="FP53" s="44"/>
      <c r="FQ53" s="44"/>
      <c r="FR53" s="44"/>
      <c r="FS53" s="44"/>
      <c r="FT53" s="44"/>
      <c r="FU53" s="44"/>
      <c r="FV53" s="44"/>
      <c r="FW53" s="44"/>
      <c r="FX53" s="44"/>
      <c r="FY53" s="44"/>
      <c r="FZ53" s="44"/>
      <c r="GA53" s="44"/>
      <c r="GB53" s="44"/>
      <c r="GC53" s="44"/>
      <c r="GD53" s="44"/>
      <c r="GE53" s="44"/>
      <c r="GF53" s="44"/>
      <c r="GG53" s="44"/>
      <c r="GH53" s="44"/>
      <c r="GI53" s="44"/>
      <c r="GJ53" s="44"/>
      <c r="GK53" s="44"/>
      <c r="GL53" s="44"/>
      <c r="GM53" s="44"/>
      <c r="GN53" s="44"/>
      <c r="GO53" s="44"/>
      <c r="GP53" s="44"/>
      <c r="GQ53" s="44"/>
      <c r="GR53" s="44"/>
      <c r="GS53" s="44"/>
      <c r="GT53" s="44"/>
      <c r="GU53" s="44"/>
      <c r="GV53" s="44"/>
      <c r="GW53" s="44"/>
      <c r="GX53" s="44"/>
      <c r="GY53" s="44"/>
    </row>
    <row r="54" spans="60:207" x14ac:dyDescent="0.25"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  <c r="FP54" s="44"/>
      <c r="FQ54" s="44"/>
      <c r="FR54" s="44"/>
      <c r="FS54" s="44"/>
      <c r="FT54" s="44"/>
      <c r="FU54" s="44"/>
      <c r="FV54" s="44"/>
      <c r="FW54" s="44"/>
      <c r="FX54" s="44"/>
      <c r="FY54" s="44"/>
      <c r="FZ54" s="44"/>
      <c r="GA54" s="44"/>
      <c r="GB54" s="44"/>
      <c r="GC54" s="44"/>
      <c r="GD54" s="44"/>
      <c r="GE54" s="44"/>
      <c r="GF54" s="44"/>
      <c r="GG54" s="44"/>
      <c r="GH54" s="44"/>
      <c r="GI54" s="44"/>
      <c r="GJ54" s="44"/>
      <c r="GK54" s="44"/>
      <c r="GL54" s="44"/>
      <c r="GM54" s="44"/>
      <c r="GN54" s="44"/>
      <c r="GO54" s="44"/>
      <c r="GP54" s="44"/>
      <c r="GQ54" s="44"/>
      <c r="GR54" s="44"/>
      <c r="GS54" s="44"/>
      <c r="GT54" s="44"/>
      <c r="GU54" s="44"/>
      <c r="GV54" s="44"/>
      <c r="GW54" s="44"/>
      <c r="GX54" s="44"/>
      <c r="GY54" s="44"/>
    </row>
    <row r="55" spans="60:207" x14ac:dyDescent="0.25"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  <c r="FP55" s="44"/>
      <c r="FQ55" s="44"/>
      <c r="FR55" s="44"/>
      <c r="FS55" s="44"/>
      <c r="FT55" s="44"/>
      <c r="FU55" s="44"/>
      <c r="FV55" s="44"/>
      <c r="FW55" s="44"/>
      <c r="FX55" s="44"/>
      <c r="FY55" s="44"/>
      <c r="FZ55" s="44"/>
      <c r="GA55" s="44"/>
      <c r="GB55" s="44"/>
      <c r="GC55" s="44"/>
      <c r="GD55" s="44"/>
      <c r="GE55" s="44"/>
      <c r="GF55" s="44"/>
      <c r="GG55" s="44"/>
      <c r="GH55" s="44"/>
      <c r="GI55" s="44"/>
      <c r="GJ55" s="44"/>
      <c r="GK55" s="44"/>
      <c r="GL55" s="44"/>
      <c r="GM55" s="44"/>
      <c r="GN55" s="44"/>
      <c r="GO55" s="44"/>
      <c r="GP55" s="44"/>
      <c r="GQ55" s="44"/>
      <c r="GR55" s="44"/>
      <c r="GS55" s="44"/>
      <c r="GT55" s="44"/>
      <c r="GU55" s="44"/>
      <c r="GV55" s="44"/>
      <c r="GW55" s="44"/>
      <c r="GX55" s="44"/>
      <c r="GY55" s="44"/>
    </row>
    <row r="56" spans="60:207" x14ac:dyDescent="0.25"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  <c r="FU56" s="44"/>
      <c r="FV56" s="44"/>
      <c r="FW56" s="44"/>
      <c r="FX56" s="44"/>
      <c r="FY56" s="44"/>
      <c r="FZ56" s="44"/>
      <c r="GA56" s="44"/>
      <c r="GB56" s="44"/>
      <c r="GC56" s="44"/>
      <c r="GD56" s="44"/>
      <c r="GE56" s="44"/>
      <c r="GF56" s="44"/>
      <c r="GG56" s="44"/>
      <c r="GH56" s="44"/>
      <c r="GI56" s="44"/>
      <c r="GJ56" s="44"/>
      <c r="GK56" s="44"/>
      <c r="GL56" s="44"/>
      <c r="GM56" s="44"/>
      <c r="GN56" s="44"/>
      <c r="GO56" s="44"/>
      <c r="GP56" s="44"/>
      <c r="GQ56" s="44"/>
      <c r="GR56" s="44"/>
      <c r="GS56" s="44"/>
      <c r="GT56" s="44"/>
      <c r="GU56" s="44"/>
      <c r="GV56" s="44"/>
      <c r="GW56" s="44"/>
      <c r="GX56" s="44"/>
      <c r="GY56" s="44"/>
    </row>
    <row r="57" spans="60:207" x14ac:dyDescent="0.25"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  <c r="FP57" s="44"/>
      <c r="FQ57" s="44"/>
      <c r="FR57" s="44"/>
      <c r="FS57" s="44"/>
      <c r="FT57" s="44"/>
      <c r="FU57" s="44"/>
      <c r="FV57" s="44"/>
      <c r="FW57" s="44"/>
      <c r="FX57" s="44"/>
      <c r="FY57" s="44"/>
      <c r="FZ57" s="44"/>
      <c r="GA57" s="44"/>
      <c r="GB57" s="44"/>
      <c r="GC57" s="44"/>
      <c r="GD57" s="44"/>
      <c r="GE57" s="44"/>
      <c r="GF57" s="44"/>
      <c r="GG57" s="44"/>
      <c r="GH57" s="44"/>
      <c r="GI57" s="44"/>
      <c r="GJ57" s="44"/>
      <c r="GK57" s="44"/>
      <c r="GL57" s="44"/>
      <c r="GM57" s="44"/>
      <c r="GN57" s="44"/>
      <c r="GO57" s="44"/>
      <c r="GP57" s="44"/>
      <c r="GQ57" s="44"/>
      <c r="GR57" s="44"/>
      <c r="GS57" s="44"/>
      <c r="GT57" s="44"/>
      <c r="GU57" s="44"/>
      <c r="GV57" s="44"/>
      <c r="GW57" s="44"/>
      <c r="GX57" s="44"/>
      <c r="GY57" s="44"/>
    </row>
    <row r="58" spans="60:207" x14ac:dyDescent="0.25"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  <c r="FP58" s="44"/>
      <c r="FQ58" s="44"/>
      <c r="FR58" s="44"/>
      <c r="FS58" s="44"/>
      <c r="FT58" s="44"/>
      <c r="FU58" s="44"/>
      <c r="FV58" s="44"/>
      <c r="FW58" s="44"/>
      <c r="FX58" s="44"/>
      <c r="FY58" s="44"/>
      <c r="FZ58" s="44"/>
      <c r="GA58" s="44"/>
      <c r="GB58" s="44"/>
      <c r="GC58" s="44"/>
      <c r="GD58" s="44"/>
      <c r="GE58" s="44"/>
      <c r="GF58" s="44"/>
      <c r="GG58" s="44"/>
      <c r="GH58" s="44"/>
      <c r="GI58" s="44"/>
      <c r="GJ58" s="44"/>
      <c r="GK58" s="44"/>
      <c r="GL58" s="44"/>
      <c r="GM58" s="44"/>
      <c r="GN58" s="44"/>
      <c r="GO58" s="44"/>
      <c r="GP58" s="44"/>
      <c r="GQ58" s="44"/>
      <c r="GR58" s="44"/>
      <c r="GS58" s="44"/>
      <c r="GT58" s="44"/>
      <c r="GU58" s="44"/>
      <c r="GV58" s="44"/>
      <c r="GW58" s="44"/>
      <c r="GX58" s="44"/>
      <c r="GY58" s="44"/>
    </row>
    <row r="59" spans="60:207" x14ac:dyDescent="0.25"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  <c r="FP59" s="44"/>
      <c r="FQ59" s="44"/>
      <c r="FR59" s="44"/>
      <c r="FS59" s="44"/>
      <c r="FT59" s="44"/>
      <c r="FU59" s="44"/>
      <c r="FV59" s="44"/>
      <c r="FW59" s="44"/>
      <c r="FX59" s="44"/>
      <c r="FY59" s="44"/>
      <c r="FZ59" s="44"/>
      <c r="GA59" s="44"/>
      <c r="GB59" s="44"/>
      <c r="GC59" s="44"/>
      <c r="GD59" s="44"/>
      <c r="GE59" s="44"/>
      <c r="GF59" s="44"/>
      <c r="GG59" s="44"/>
      <c r="GH59" s="44"/>
      <c r="GI59" s="44"/>
      <c r="GJ59" s="44"/>
      <c r="GK59" s="44"/>
      <c r="GL59" s="44"/>
      <c r="GM59" s="44"/>
      <c r="GN59" s="44"/>
      <c r="GO59" s="44"/>
      <c r="GP59" s="44"/>
      <c r="GQ59" s="44"/>
      <c r="GR59" s="44"/>
      <c r="GS59" s="44"/>
      <c r="GT59" s="44"/>
      <c r="GU59" s="44"/>
      <c r="GV59" s="44"/>
      <c r="GW59" s="44"/>
      <c r="GX59" s="44"/>
      <c r="GY59" s="44"/>
    </row>
    <row r="60" spans="60:207" x14ac:dyDescent="0.25"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  <c r="FP60" s="44"/>
      <c r="FQ60" s="44"/>
      <c r="FR60" s="44"/>
      <c r="FS60" s="44"/>
      <c r="FT60" s="44"/>
      <c r="FU60" s="44"/>
      <c r="FV60" s="44"/>
      <c r="FW60" s="44"/>
      <c r="FX60" s="44"/>
      <c r="FY60" s="44"/>
      <c r="FZ60" s="44"/>
      <c r="GA60" s="44"/>
      <c r="GB60" s="44"/>
      <c r="GC60" s="44"/>
      <c r="GD60" s="44"/>
      <c r="GE60" s="44"/>
      <c r="GF60" s="44"/>
      <c r="GG60" s="44"/>
      <c r="GH60" s="44"/>
      <c r="GI60" s="44"/>
      <c r="GJ60" s="44"/>
      <c r="GK60" s="44"/>
      <c r="GL60" s="44"/>
      <c r="GM60" s="44"/>
      <c r="GN60" s="44"/>
      <c r="GO60" s="44"/>
      <c r="GP60" s="44"/>
      <c r="GQ60" s="44"/>
      <c r="GR60" s="44"/>
      <c r="GS60" s="44"/>
      <c r="GT60" s="44"/>
      <c r="GU60" s="44"/>
      <c r="GV60" s="44"/>
      <c r="GW60" s="44"/>
      <c r="GX60" s="44"/>
      <c r="GY60" s="44"/>
    </row>
    <row r="61" spans="60:207" x14ac:dyDescent="0.25"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  <c r="FP61" s="44"/>
      <c r="FQ61" s="44"/>
      <c r="FR61" s="44"/>
      <c r="FS61" s="44"/>
      <c r="FT61" s="44"/>
      <c r="FU61" s="44"/>
      <c r="FV61" s="44"/>
      <c r="FW61" s="44"/>
      <c r="FX61" s="44"/>
      <c r="FY61" s="44"/>
      <c r="FZ61" s="44"/>
      <c r="GA61" s="44"/>
      <c r="GB61" s="44"/>
      <c r="GC61" s="44"/>
      <c r="GD61" s="44"/>
      <c r="GE61" s="44"/>
      <c r="GF61" s="44"/>
      <c r="GG61" s="44"/>
      <c r="GH61" s="44"/>
      <c r="GI61" s="44"/>
      <c r="GJ61" s="44"/>
      <c r="GK61" s="44"/>
      <c r="GL61" s="44"/>
      <c r="GM61" s="44"/>
      <c r="GN61" s="44"/>
      <c r="GO61" s="44"/>
      <c r="GP61" s="44"/>
      <c r="GQ61" s="44"/>
      <c r="GR61" s="44"/>
      <c r="GS61" s="44"/>
      <c r="GT61" s="44"/>
      <c r="GU61" s="44"/>
      <c r="GV61" s="44"/>
      <c r="GW61" s="44"/>
      <c r="GX61" s="44"/>
      <c r="GY61" s="44"/>
    </row>
    <row r="62" spans="60:207" x14ac:dyDescent="0.25"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  <c r="FP62" s="44"/>
      <c r="FQ62" s="44"/>
      <c r="FR62" s="44"/>
      <c r="FS62" s="44"/>
      <c r="FT62" s="44"/>
      <c r="FU62" s="44"/>
      <c r="FV62" s="44"/>
      <c r="FW62" s="44"/>
      <c r="FX62" s="44"/>
      <c r="FY62" s="44"/>
      <c r="FZ62" s="44"/>
      <c r="GA62" s="44"/>
      <c r="GB62" s="44"/>
      <c r="GC62" s="44"/>
      <c r="GD62" s="44"/>
      <c r="GE62" s="44"/>
      <c r="GF62" s="44"/>
      <c r="GG62" s="44"/>
      <c r="GH62" s="44"/>
      <c r="GI62" s="44"/>
      <c r="GJ62" s="44"/>
      <c r="GK62" s="44"/>
      <c r="GL62" s="44"/>
      <c r="GM62" s="44"/>
      <c r="GN62" s="44"/>
      <c r="GO62" s="44"/>
      <c r="GP62" s="44"/>
      <c r="GQ62" s="44"/>
      <c r="GR62" s="44"/>
      <c r="GS62" s="44"/>
      <c r="GT62" s="44"/>
      <c r="GU62" s="44"/>
      <c r="GV62" s="44"/>
      <c r="GW62" s="44"/>
      <c r="GX62" s="44"/>
      <c r="GY62" s="44"/>
    </row>
    <row r="63" spans="60:207" x14ac:dyDescent="0.25"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  <c r="FP63" s="44"/>
      <c r="FQ63" s="44"/>
      <c r="FR63" s="44"/>
      <c r="FS63" s="44"/>
      <c r="FT63" s="44"/>
      <c r="FU63" s="44"/>
      <c r="FV63" s="44"/>
      <c r="FW63" s="44"/>
      <c r="FX63" s="44"/>
      <c r="FY63" s="44"/>
      <c r="FZ63" s="44"/>
      <c r="GA63" s="44"/>
      <c r="GB63" s="44"/>
      <c r="GC63" s="44"/>
      <c r="GD63" s="44"/>
      <c r="GE63" s="44"/>
      <c r="GF63" s="44"/>
      <c r="GG63" s="44"/>
      <c r="GH63" s="44"/>
      <c r="GI63" s="44"/>
      <c r="GJ63" s="44"/>
      <c r="GK63" s="44"/>
      <c r="GL63" s="44"/>
      <c r="GM63" s="44"/>
      <c r="GN63" s="44"/>
      <c r="GO63" s="44"/>
      <c r="GP63" s="44"/>
      <c r="GQ63" s="44"/>
      <c r="GR63" s="44"/>
      <c r="GS63" s="44"/>
      <c r="GT63" s="44"/>
      <c r="GU63" s="44"/>
      <c r="GV63" s="44"/>
      <c r="GW63" s="44"/>
      <c r="GX63" s="44"/>
      <c r="GY63" s="44"/>
    </row>
    <row r="64" spans="60:207" x14ac:dyDescent="0.25"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  <c r="FP64" s="44"/>
      <c r="FQ64" s="44"/>
      <c r="FR64" s="44"/>
      <c r="FS64" s="44"/>
      <c r="FT64" s="44"/>
      <c r="FU64" s="44"/>
      <c r="FV64" s="44"/>
      <c r="FW64" s="44"/>
      <c r="FX64" s="44"/>
      <c r="FY64" s="44"/>
      <c r="FZ64" s="44"/>
      <c r="GA64" s="44"/>
      <c r="GB64" s="44"/>
      <c r="GC64" s="44"/>
      <c r="GD64" s="44"/>
      <c r="GE64" s="44"/>
      <c r="GF64" s="44"/>
      <c r="GG64" s="44"/>
      <c r="GH64" s="44"/>
      <c r="GI64" s="44"/>
      <c r="GJ64" s="44"/>
      <c r="GK64" s="44"/>
      <c r="GL64" s="44"/>
      <c r="GM64" s="44"/>
      <c r="GN64" s="44"/>
      <c r="GO64" s="44"/>
      <c r="GP64" s="44"/>
      <c r="GQ64" s="44"/>
      <c r="GR64" s="44"/>
      <c r="GS64" s="44"/>
      <c r="GT64" s="44"/>
      <c r="GU64" s="44"/>
      <c r="GV64" s="44"/>
      <c r="GW64" s="44"/>
      <c r="GX64" s="44"/>
      <c r="GY64" s="44"/>
    </row>
    <row r="65" spans="60:207" x14ac:dyDescent="0.25"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  <c r="FP65" s="44"/>
      <c r="FQ65" s="44"/>
      <c r="FR65" s="44"/>
      <c r="FS65" s="44"/>
      <c r="FT65" s="44"/>
      <c r="FU65" s="44"/>
      <c r="FV65" s="44"/>
      <c r="FW65" s="44"/>
      <c r="FX65" s="44"/>
      <c r="FY65" s="44"/>
      <c r="FZ65" s="44"/>
      <c r="GA65" s="44"/>
      <c r="GB65" s="44"/>
      <c r="GC65" s="44"/>
      <c r="GD65" s="44"/>
      <c r="GE65" s="44"/>
      <c r="GF65" s="44"/>
      <c r="GG65" s="44"/>
      <c r="GH65" s="44"/>
      <c r="GI65" s="44"/>
      <c r="GJ65" s="44"/>
      <c r="GK65" s="44"/>
      <c r="GL65" s="44"/>
      <c r="GM65" s="44"/>
      <c r="GN65" s="44"/>
      <c r="GO65" s="44"/>
      <c r="GP65" s="44"/>
      <c r="GQ65" s="44"/>
      <c r="GR65" s="44"/>
      <c r="GS65" s="44"/>
      <c r="GT65" s="44"/>
      <c r="GU65" s="44"/>
      <c r="GV65" s="44"/>
      <c r="GW65" s="44"/>
      <c r="GX65" s="44"/>
      <c r="GY65" s="44"/>
    </row>
    <row r="66" spans="60:207" x14ac:dyDescent="0.25"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  <c r="FP66" s="44"/>
      <c r="FQ66" s="44"/>
      <c r="FR66" s="44"/>
      <c r="FS66" s="44"/>
      <c r="FT66" s="44"/>
      <c r="FU66" s="44"/>
      <c r="FV66" s="44"/>
      <c r="FW66" s="44"/>
      <c r="FX66" s="44"/>
      <c r="FY66" s="44"/>
      <c r="FZ66" s="44"/>
      <c r="GA66" s="44"/>
      <c r="GB66" s="44"/>
      <c r="GC66" s="44"/>
      <c r="GD66" s="44"/>
      <c r="GE66" s="44"/>
      <c r="GF66" s="44"/>
      <c r="GG66" s="44"/>
      <c r="GH66" s="44"/>
      <c r="GI66" s="44"/>
      <c r="GJ66" s="44"/>
      <c r="GK66" s="44"/>
      <c r="GL66" s="44"/>
      <c r="GM66" s="44"/>
      <c r="GN66" s="44"/>
      <c r="GO66" s="44"/>
      <c r="GP66" s="44"/>
      <c r="GQ66" s="44"/>
      <c r="GR66" s="44"/>
      <c r="GS66" s="44"/>
      <c r="GT66" s="44"/>
      <c r="GU66" s="44"/>
      <c r="GV66" s="44"/>
      <c r="GW66" s="44"/>
      <c r="GX66" s="44"/>
      <c r="GY66" s="44"/>
    </row>
    <row r="67" spans="60:207" x14ac:dyDescent="0.25"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  <c r="FP67" s="44"/>
      <c r="FQ67" s="44"/>
      <c r="FR67" s="44"/>
      <c r="FS67" s="44"/>
      <c r="FT67" s="44"/>
      <c r="FU67" s="44"/>
      <c r="FV67" s="44"/>
      <c r="FW67" s="44"/>
      <c r="FX67" s="44"/>
      <c r="FY67" s="44"/>
      <c r="FZ67" s="44"/>
      <c r="GA67" s="44"/>
      <c r="GB67" s="44"/>
      <c r="GC67" s="44"/>
      <c r="GD67" s="44"/>
      <c r="GE67" s="44"/>
      <c r="GF67" s="44"/>
      <c r="GG67" s="44"/>
      <c r="GH67" s="44"/>
      <c r="GI67" s="44"/>
      <c r="GJ67" s="44"/>
      <c r="GK67" s="44"/>
      <c r="GL67" s="44"/>
      <c r="GM67" s="44"/>
      <c r="GN67" s="44"/>
      <c r="GO67" s="44"/>
      <c r="GP67" s="44"/>
      <c r="GQ67" s="44"/>
      <c r="GR67" s="44"/>
      <c r="GS67" s="44"/>
      <c r="GT67" s="44"/>
      <c r="GU67" s="44"/>
      <c r="GV67" s="44"/>
      <c r="GW67" s="44"/>
      <c r="GX67" s="44"/>
      <c r="GY67" s="44"/>
    </row>
    <row r="68" spans="60:207" x14ac:dyDescent="0.25"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  <c r="FP68" s="44"/>
      <c r="FQ68" s="44"/>
      <c r="FR68" s="44"/>
      <c r="FS68" s="44"/>
      <c r="FT68" s="44"/>
      <c r="FU68" s="44"/>
      <c r="FV68" s="44"/>
      <c r="FW68" s="44"/>
      <c r="FX68" s="44"/>
      <c r="FY68" s="44"/>
      <c r="FZ68" s="44"/>
      <c r="GA68" s="44"/>
      <c r="GB68" s="44"/>
      <c r="GC68" s="44"/>
      <c r="GD68" s="44"/>
      <c r="GE68" s="44"/>
      <c r="GF68" s="44"/>
      <c r="GG68" s="44"/>
      <c r="GH68" s="44"/>
      <c r="GI68" s="44"/>
      <c r="GJ68" s="44"/>
      <c r="GK68" s="44"/>
      <c r="GL68" s="44"/>
      <c r="GM68" s="44"/>
      <c r="GN68" s="44"/>
      <c r="GO68" s="44"/>
      <c r="GP68" s="44"/>
      <c r="GQ68" s="44"/>
      <c r="GR68" s="44"/>
      <c r="GS68" s="44"/>
      <c r="GT68" s="44"/>
      <c r="GU68" s="44"/>
      <c r="GV68" s="44"/>
      <c r="GW68" s="44"/>
      <c r="GX68" s="44"/>
      <c r="GY68" s="44"/>
    </row>
    <row r="69" spans="60:207" x14ac:dyDescent="0.25"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  <c r="FP69" s="44"/>
      <c r="FQ69" s="44"/>
      <c r="FR69" s="44"/>
      <c r="FS69" s="44"/>
      <c r="FT69" s="44"/>
      <c r="FU69" s="44"/>
      <c r="FV69" s="44"/>
      <c r="FW69" s="44"/>
      <c r="FX69" s="44"/>
      <c r="FY69" s="44"/>
      <c r="FZ69" s="44"/>
      <c r="GA69" s="44"/>
      <c r="GB69" s="44"/>
      <c r="GC69" s="44"/>
      <c r="GD69" s="44"/>
      <c r="GE69" s="44"/>
      <c r="GF69" s="44"/>
      <c r="GG69" s="44"/>
      <c r="GH69" s="44"/>
      <c r="GI69" s="44"/>
      <c r="GJ69" s="44"/>
      <c r="GK69" s="44"/>
      <c r="GL69" s="44"/>
      <c r="GM69" s="44"/>
      <c r="GN69" s="44"/>
      <c r="GO69" s="44"/>
      <c r="GP69" s="44"/>
      <c r="GQ69" s="44"/>
      <c r="GR69" s="44"/>
      <c r="GS69" s="44"/>
      <c r="GT69" s="44"/>
      <c r="GU69" s="44"/>
      <c r="GV69" s="44"/>
      <c r="GW69" s="44"/>
      <c r="GX69" s="44"/>
      <c r="GY69" s="44"/>
    </row>
    <row r="70" spans="60:207" x14ac:dyDescent="0.25"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  <c r="FP70" s="44"/>
      <c r="FQ70" s="44"/>
      <c r="FR70" s="44"/>
      <c r="FS70" s="44"/>
      <c r="FT70" s="44"/>
      <c r="FU70" s="44"/>
      <c r="FV70" s="44"/>
      <c r="FW70" s="44"/>
      <c r="FX70" s="44"/>
      <c r="FY70" s="44"/>
      <c r="FZ70" s="44"/>
      <c r="GA70" s="44"/>
      <c r="GB70" s="44"/>
      <c r="GC70" s="44"/>
      <c r="GD70" s="44"/>
      <c r="GE70" s="44"/>
      <c r="GF70" s="44"/>
      <c r="GG70" s="44"/>
      <c r="GH70" s="44"/>
      <c r="GI70" s="44"/>
      <c r="GJ70" s="44"/>
      <c r="GK70" s="44"/>
      <c r="GL70" s="44"/>
      <c r="GM70" s="44"/>
      <c r="GN70" s="44"/>
      <c r="GO70" s="44"/>
      <c r="GP70" s="44"/>
      <c r="GQ70" s="44"/>
      <c r="GR70" s="44"/>
      <c r="GS70" s="44"/>
      <c r="GT70" s="44"/>
      <c r="GU70" s="44"/>
      <c r="GV70" s="44"/>
      <c r="GW70" s="44"/>
      <c r="GX70" s="44"/>
      <c r="GY70" s="44"/>
    </row>
    <row r="71" spans="60:207" x14ac:dyDescent="0.25"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  <c r="FP71" s="44"/>
      <c r="FQ71" s="44"/>
      <c r="FR71" s="44"/>
      <c r="FS71" s="44"/>
      <c r="FT71" s="44"/>
      <c r="FU71" s="44"/>
      <c r="FV71" s="44"/>
      <c r="FW71" s="44"/>
      <c r="FX71" s="44"/>
      <c r="FY71" s="44"/>
      <c r="FZ71" s="44"/>
      <c r="GA71" s="44"/>
      <c r="GB71" s="44"/>
      <c r="GC71" s="44"/>
      <c r="GD71" s="44"/>
      <c r="GE71" s="44"/>
      <c r="GF71" s="44"/>
      <c r="GG71" s="44"/>
      <c r="GH71" s="44"/>
      <c r="GI71" s="44"/>
      <c r="GJ71" s="44"/>
      <c r="GK71" s="44"/>
      <c r="GL71" s="44"/>
      <c r="GM71" s="44"/>
      <c r="GN71" s="44"/>
      <c r="GO71" s="44"/>
      <c r="GP71" s="44"/>
      <c r="GQ71" s="44"/>
      <c r="GR71" s="44"/>
      <c r="GS71" s="44"/>
      <c r="GT71" s="44"/>
      <c r="GU71" s="44"/>
      <c r="GV71" s="44"/>
      <c r="GW71" s="44"/>
      <c r="GX71" s="44"/>
      <c r="GY71" s="44"/>
    </row>
    <row r="72" spans="60:207" x14ac:dyDescent="0.25"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  <c r="FP72" s="44"/>
      <c r="FQ72" s="44"/>
      <c r="FR72" s="44"/>
      <c r="FS72" s="44"/>
      <c r="FT72" s="44"/>
      <c r="FU72" s="44"/>
      <c r="FV72" s="44"/>
      <c r="FW72" s="44"/>
      <c r="FX72" s="44"/>
      <c r="FY72" s="44"/>
      <c r="FZ72" s="44"/>
      <c r="GA72" s="44"/>
      <c r="GB72" s="44"/>
      <c r="GC72" s="44"/>
      <c r="GD72" s="44"/>
      <c r="GE72" s="44"/>
      <c r="GF72" s="44"/>
      <c r="GG72" s="44"/>
      <c r="GH72" s="44"/>
      <c r="GI72" s="44"/>
      <c r="GJ72" s="44"/>
      <c r="GK72" s="44"/>
      <c r="GL72" s="44"/>
      <c r="GM72" s="44"/>
      <c r="GN72" s="44"/>
      <c r="GO72" s="44"/>
      <c r="GP72" s="44"/>
      <c r="GQ72" s="44"/>
      <c r="GR72" s="44"/>
      <c r="GS72" s="44"/>
      <c r="GT72" s="44"/>
      <c r="GU72" s="44"/>
      <c r="GV72" s="44"/>
      <c r="GW72" s="44"/>
      <c r="GX72" s="44"/>
      <c r="GY72" s="44"/>
    </row>
    <row r="73" spans="60:207" x14ac:dyDescent="0.25"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  <c r="FP73" s="44"/>
      <c r="FQ73" s="44"/>
      <c r="FR73" s="44"/>
      <c r="FS73" s="44"/>
      <c r="FT73" s="44"/>
      <c r="FU73" s="44"/>
      <c r="FV73" s="44"/>
      <c r="FW73" s="44"/>
      <c r="FX73" s="44"/>
      <c r="FY73" s="44"/>
      <c r="FZ73" s="44"/>
      <c r="GA73" s="44"/>
      <c r="GB73" s="44"/>
      <c r="GC73" s="44"/>
      <c r="GD73" s="44"/>
      <c r="GE73" s="44"/>
      <c r="GF73" s="44"/>
      <c r="GG73" s="44"/>
      <c r="GH73" s="44"/>
      <c r="GI73" s="44"/>
      <c r="GJ73" s="44"/>
      <c r="GK73" s="44"/>
      <c r="GL73" s="44"/>
      <c r="GM73" s="44"/>
      <c r="GN73" s="44"/>
      <c r="GO73" s="44"/>
      <c r="GP73" s="44"/>
      <c r="GQ73" s="44"/>
      <c r="GR73" s="44"/>
      <c r="GS73" s="44"/>
      <c r="GT73" s="44"/>
      <c r="GU73" s="44"/>
      <c r="GV73" s="44"/>
      <c r="GW73" s="44"/>
      <c r="GX73" s="44"/>
      <c r="GY73" s="44"/>
    </row>
    <row r="74" spans="60:207" x14ac:dyDescent="0.25"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  <c r="FP74" s="44"/>
      <c r="FQ74" s="44"/>
      <c r="FR74" s="44"/>
      <c r="FS74" s="44"/>
      <c r="FT74" s="44"/>
      <c r="FU74" s="44"/>
      <c r="FV74" s="44"/>
      <c r="FW74" s="44"/>
      <c r="FX74" s="44"/>
      <c r="FY74" s="44"/>
      <c r="FZ74" s="44"/>
      <c r="GA74" s="44"/>
      <c r="GB74" s="44"/>
      <c r="GC74" s="44"/>
      <c r="GD74" s="44"/>
      <c r="GE74" s="44"/>
      <c r="GF74" s="44"/>
      <c r="GG74" s="44"/>
      <c r="GH74" s="44"/>
      <c r="GI74" s="44"/>
      <c r="GJ74" s="44"/>
      <c r="GK74" s="44"/>
      <c r="GL74" s="44"/>
      <c r="GM74" s="44"/>
      <c r="GN74" s="44"/>
      <c r="GO74" s="44"/>
      <c r="GP74" s="44"/>
      <c r="GQ74" s="44"/>
      <c r="GR74" s="44"/>
      <c r="GS74" s="44"/>
      <c r="GT74" s="44"/>
      <c r="GU74" s="44"/>
      <c r="GV74" s="44"/>
      <c r="GW74" s="44"/>
      <c r="GX74" s="44"/>
      <c r="GY74" s="44"/>
    </row>
    <row r="75" spans="60:207" x14ac:dyDescent="0.25"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  <c r="FP75" s="44"/>
      <c r="FQ75" s="44"/>
      <c r="FR75" s="44"/>
      <c r="FS75" s="44"/>
      <c r="FT75" s="44"/>
      <c r="FU75" s="44"/>
      <c r="FV75" s="44"/>
      <c r="FW75" s="44"/>
      <c r="FX75" s="44"/>
      <c r="FY75" s="44"/>
      <c r="FZ75" s="44"/>
      <c r="GA75" s="44"/>
      <c r="GB75" s="44"/>
      <c r="GC75" s="44"/>
      <c r="GD75" s="44"/>
      <c r="GE75" s="44"/>
      <c r="GF75" s="44"/>
      <c r="GG75" s="44"/>
      <c r="GH75" s="44"/>
      <c r="GI75" s="44"/>
      <c r="GJ75" s="44"/>
      <c r="GK75" s="44"/>
      <c r="GL75" s="44"/>
      <c r="GM75" s="44"/>
      <c r="GN75" s="44"/>
      <c r="GO75" s="44"/>
      <c r="GP75" s="44"/>
      <c r="GQ75" s="44"/>
      <c r="GR75" s="44"/>
      <c r="GS75" s="44"/>
      <c r="GT75" s="44"/>
      <c r="GU75" s="44"/>
      <c r="GV75" s="44"/>
      <c r="GW75" s="44"/>
      <c r="GX75" s="44"/>
      <c r="GY75" s="44"/>
    </row>
    <row r="76" spans="60:207" x14ac:dyDescent="0.25"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  <c r="FP76" s="44"/>
      <c r="FQ76" s="44"/>
      <c r="FR76" s="44"/>
      <c r="FS76" s="44"/>
      <c r="FT76" s="44"/>
      <c r="FU76" s="44"/>
      <c r="FV76" s="44"/>
      <c r="FW76" s="44"/>
      <c r="FX76" s="44"/>
      <c r="FY76" s="44"/>
      <c r="FZ76" s="44"/>
      <c r="GA76" s="44"/>
      <c r="GB76" s="44"/>
      <c r="GC76" s="44"/>
      <c r="GD76" s="44"/>
      <c r="GE76" s="44"/>
      <c r="GF76" s="44"/>
      <c r="GG76" s="44"/>
      <c r="GH76" s="44"/>
      <c r="GI76" s="44"/>
      <c r="GJ76" s="44"/>
      <c r="GK76" s="44"/>
      <c r="GL76" s="44"/>
      <c r="GM76" s="44"/>
      <c r="GN76" s="44"/>
      <c r="GO76" s="44"/>
      <c r="GP76" s="44"/>
      <c r="GQ76" s="44"/>
      <c r="GR76" s="44"/>
      <c r="GS76" s="44"/>
      <c r="GT76" s="44"/>
      <c r="GU76" s="44"/>
      <c r="GV76" s="44"/>
      <c r="GW76" s="44"/>
      <c r="GX76" s="44"/>
      <c r="GY76" s="44"/>
    </row>
    <row r="77" spans="60:207" x14ac:dyDescent="0.25"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  <c r="FP77" s="44"/>
      <c r="FQ77" s="44"/>
      <c r="FR77" s="44"/>
      <c r="FS77" s="44"/>
      <c r="FT77" s="44"/>
      <c r="FU77" s="44"/>
      <c r="FV77" s="44"/>
      <c r="FW77" s="44"/>
      <c r="FX77" s="44"/>
      <c r="FY77" s="44"/>
      <c r="FZ77" s="44"/>
      <c r="GA77" s="44"/>
      <c r="GB77" s="44"/>
      <c r="GC77" s="44"/>
      <c r="GD77" s="44"/>
      <c r="GE77" s="44"/>
      <c r="GF77" s="44"/>
      <c r="GG77" s="44"/>
      <c r="GH77" s="44"/>
      <c r="GI77" s="44"/>
      <c r="GJ77" s="44"/>
      <c r="GK77" s="44"/>
      <c r="GL77" s="44"/>
      <c r="GM77" s="44"/>
      <c r="GN77" s="44"/>
      <c r="GO77" s="44"/>
      <c r="GP77" s="44"/>
      <c r="GQ77" s="44"/>
      <c r="GR77" s="44"/>
      <c r="GS77" s="44"/>
      <c r="GT77" s="44"/>
      <c r="GU77" s="44"/>
      <c r="GV77" s="44"/>
      <c r="GW77" s="44"/>
      <c r="GX77" s="44"/>
      <c r="GY77" s="44"/>
    </row>
    <row r="78" spans="60:207" x14ac:dyDescent="0.25"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  <c r="FP78" s="44"/>
      <c r="FQ78" s="44"/>
      <c r="FR78" s="44"/>
      <c r="FS78" s="44"/>
      <c r="FT78" s="44"/>
      <c r="FU78" s="44"/>
      <c r="FV78" s="44"/>
      <c r="FW78" s="44"/>
      <c r="FX78" s="44"/>
      <c r="FY78" s="44"/>
      <c r="FZ78" s="44"/>
      <c r="GA78" s="44"/>
      <c r="GB78" s="44"/>
      <c r="GC78" s="44"/>
      <c r="GD78" s="44"/>
      <c r="GE78" s="44"/>
      <c r="GF78" s="44"/>
      <c r="GG78" s="44"/>
      <c r="GH78" s="44"/>
      <c r="GI78" s="44"/>
      <c r="GJ78" s="44"/>
      <c r="GK78" s="44"/>
      <c r="GL78" s="44"/>
      <c r="GM78" s="44"/>
      <c r="GN78" s="44"/>
      <c r="GO78" s="44"/>
      <c r="GP78" s="44"/>
      <c r="GQ78" s="44"/>
      <c r="GR78" s="44"/>
      <c r="GS78" s="44"/>
      <c r="GT78" s="44"/>
      <c r="GU78" s="44"/>
      <c r="GV78" s="44"/>
      <c r="GW78" s="44"/>
      <c r="GX78" s="44"/>
      <c r="GY78" s="44"/>
    </row>
    <row r="79" spans="60:207" x14ac:dyDescent="0.25"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  <c r="FP79" s="44"/>
      <c r="FQ79" s="44"/>
      <c r="FR79" s="44"/>
      <c r="FS79" s="44"/>
      <c r="FT79" s="44"/>
      <c r="FU79" s="44"/>
      <c r="FV79" s="44"/>
      <c r="FW79" s="44"/>
      <c r="FX79" s="44"/>
      <c r="FY79" s="44"/>
      <c r="FZ79" s="44"/>
      <c r="GA79" s="44"/>
      <c r="GB79" s="44"/>
      <c r="GC79" s="44"/>
      <c r="GD79" s="44"/>
      <c r="GE79" s="44"/>
      <c r="GF79" s="44"/>
      <c r="GG79" s="44"/>
      <c r="GH79" s="44"/>
      <c r="GI79" s="44"/>
      <c r="GJ79" s="44"/>
      <c r="GK79" s="44"/>
      <c r="GL79" s="44"/>
      <c r="GM79" s="44"/>
      <c r="GN79" s="44"/>
      <c r="GO79" s="44"/>
      <c r="GP79" s="44"/>
      <c r="GQ79" s="44"/>
      <c r="GR79" s="44"/>
      <c r="GS79" s="44"/>
      <c r="GT79" s="44"/>
      <c r="GU79" s="44"/>
      <c r="GV79" s="44"/>
      <c r="GW79" s="44"/>
      <c r="GX79" s="44"/>
      <c r="GY79" s="44"/>
    </row>
    <row r="80" spans="60:207" x14ac:dyDescent="0.25"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  <c r="FP80" s="44"/>
      <c r="FQ80" s="44"/>
      <c r="FR80" s="44"/>
      <c r="FS80" s="44"/>
      <c r="FT80" s="44"/>
      <c r="FU80" s="44"/>
      <c r="FV80" s="44"/>
      <c r="FW80" s="44"/>
      <c r="FX80" s="44"/>
      <c r="FY80" s="44"/>
      <c r="FZ80" s="44"/>
      <c r="GA80" s="44"/>
      <c r="GB80" s="44"/>
      <c r="GC80" s="44"/>
      <c r="GD80" s="44"/>
      <c r="GE80" s="44"/>
      <c r="GF80" s="44"/>
      <c r="GG80" s="44"/>
      <c r="GH80" s="44"/>
      <c r="GI80" s="44"/>
      <c r="GJ80" s="44"/>
      <c r="GK80" s="44"/>
      <c r="GL80" s="44"/>
      <c r="GM80" s="44"/>
      <c r="GN80" s="44"/>
      <c r="GO80" s="44"/>
      <c r="GP80" s="44"/>
      <c r="GQ80" s="44"/>
      <c r="GR80" s="44"/>
      <c r="GS80" s="44"/>
      <c r="GT80" s="44"/>
      <c r="GU80" s="44"/>
      <c r="GV80" s="44"/>
      <c r="GW80" s="44"/>
      <c r="GX80" s="44"/>
      <c r="GY80" s="44"/>
    </row>
    <row r="81" spans="60:207" x14ac:dyDescent="0.25"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  <c r="FP81" s="44"/>
      <c r="FQ81" s="44"/>
      <c r="FR81" s="44"/>
      <c r="FS81" s="44"/>
      <c r="FT81" s="44"/>
      <c r="FU81" s="44"/>
      <c r="FV81" s="44"/>
      <c r="FW81" s="44"/>
      <c r="FX81" s="44"/>
      <c r="FY81" s="44"/>
      <c r="FZ81" s="44"/>
      <c r="GA81" s="44"/>
      <c r="GB81" s="44"/>
      <c r="GC81" s="44"/>
      <c r="GD81" s="44"/>
      <c r="GE81" s="44"/>
      <c r="GF81" s="44"/>
      <c r="GG81" s="44"/>
      <c r="GH81" s="44"/>
      <c r="GI81" s="44"/>
      <c r="GJ81" s="44"/>
      <c r="GK81" s="44"/>
      <c r="GL81" s="44"/>
      <c r="GM81" s="44"/>
      <c r="GN81" s="44"/>
      <c r="GO81" s="44"/>
      <c r="GP81" s="44"/>
      <c r="GQ81" s="44"/>
      <c r="GR81" s="44"/>
      <c r="GS81" s="44"/>
      <c r="GT81" s="44"/>
      <c r="GU81" s="44"/>
      <c r="GV81" s="44"/>
      <c r="GW81" s="44"/>
      <c r="GX81" s="44"/>
      <c r="GY81" s="44"/>
    </row>
    <row r="82" spans="60:207" x14ac:dyDescent="0.25"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  <c r="FP82" s="44"/>
      <c r="FQ82" s="44"/>
      <c r="FR82" s="44"/>
      <c r="FS82" s="44"/>
      <c r="FT82" s="44"/>
      <c r="FU82" s="44"/>
      <c r="FV82" s="44"/>
      <c r="FW82" s="44"/>
      <c r="FX82" s="44"/>
      <c r="FY82" s="44"/>
      <c r="FZ82" s="44"/>
      <c r="GA82" s="44"/>
      <c r="GB82" s="44"/>
      <c r="GC82" s="44"/>
      <c r="GD82" s="44"/>
      <c r="GE82" s="44"/>
      <c r="GF82" s="44"/>
      <c r="GG82" s="44"/>
      <c r="GH82" s="44"/>
      <c r="GI82" s="44"/>
      <c r="GJ82" s="44"/>
      <c r="GK82" s="44"/>
      <c r="GL82" s="44"/>
      <c r="GM82" s="44"/>
      <c r="GN82" s="44"/>
      <c r="GO82" s="44"/>
      <c r="GP82" s="44"/>
      <c r="GQ82" s="44"/>
      <c r="GR82" s="44"/>
      <c r="GS82" s="44"/>
      <c r="GT82" s="44"/>
      <c r="GU82" s="44"/>
      <c r="GV82" s="44"/>
      <c r="GW82" s="44"/>
      <c r="GX82" s="44"/>
      <c r="GY82" s="44"/>
    </row>
    <row r="83" spans="60:207" x14ac:dyDescent="0.25"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  <c r="FP83" s="44"/>
      <c r="FQ83" s="44"/>
      <c r="FR83" s="44"/>
      <c r="FS83" s="44"/>
      <c r="FT83" s="44"/>
      <c r="FU83" s="44"/>
      <c r="FV83" s="44"/>
      <c r="FW83" s="44"/>
      <c r="FX83" s="44"/>
      <c r="FY83" s="44"/>
      <c r="FZ83" s="44"/>
      <c r="GA83" s="44"/>
      <c r="GB83" s="44"/>
      <c r="GC83" s="44"/>
      <c r="GD83" s="44"/>
      <c r="GE83" s="44"/>
      <c r="GF83" s="44"/>
      <c r="GG83" s="44"/>
      <c r="GH83" s="44"/>
      <c r="GI83" s="44"/>
      <c r="GJ83" s="44"/>
      <c r="GK83" s="44"/>
      <c r="GL83" s="44"/>
      <c r="GM83" s="44"/>
      <c r="GN83" s="44"/>
      <c r="GO83" s="44"/>
      <c r="GP83" s="44"/>
      <c r="GQ83" s="44"/>
      <c r="GR83" s="44"/>
      <c r="GS83" s="44"/>
      <c r="GT83" s="44"/>
      <c r="GU83" s="44"/>
      <c r="GV83" s="44"/>
      <c r="GW83" s="44"/>
      <c r="GX83" s="44"/>
      <c r="GY83" s="44"/>
    </row>
    <row r="84" spans="60:207" x14ac:dyDescent="0.25"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  <c r="FP84" s="44"/>
      <c r="FQ84" s="44"/>
      <c r="FR84" s="44"/>
      <c r="FS84" s="44"/>
      <c r="FT84" s="44"/>
      <c r="FU84" s="44"/>
      <c r="FV84" s="44"/>
      <c r="FW84" s="44"/>
      <c r="FX84" s="44"/>
      <c r="FY84" s="44"/>
      <c r="FZ84" s="44"/>
      <c r="GA84" s="44"/>
      <c r="GB84" s="44"/>
      <c r="GC84" s="44"/>
      <c r="GD84" s="44"/>
      <c r="GE84" s="44"/>
      <c r="GF84" s="44"/>
      <c r="GG84" s="44"/>
      <c r="GH84" s="44"/>
      <c r="GI84" s="44"/>
      <c r="GJ84" s="44"/>
      <c r="GK84" s="44"/>
      <c r="GL84" s="44"/>
      <c r="GM84" s="44"/>
      <c r="GN84" s="44"/>
      <c r="GO84" s="44"/>
      <c r="GP84" s="44"/>
      <c r="GQ84" s="44"/>
      <c r="GR84" s="44"/>
      <c r="GS84" s="44"/>
      <c r="GT84" s="44"/>
      <c r="GU84" s="44"/>
      <c r="GV84" s="44"/>
      <c r="GW84" s="44"/>
      <c r="GX84" s="44"/>
      <c r="GY84" s="44"/>
    </row>
  </sheetData>
  <customSheetViews>
    <customSheetView guid="{C2CC099C-9054-4E40-90EB-DF7551838E6F}" scale="90" showPageBreaks="1" printArea="1" view="pageBreakPreview" topLeftCell="K16">
      <selection activeCell="O27" sqref="O27"/>
      <pageMargins left="0.7" right="0.7" top="0.75" bottom="0.75" header="0.3" footer="0.3"/>
      <pageSetup scale="71" orientation="portrait" r:id="rId1"/>
    </customSheetView>
  </customSheetViews>
  <mergeCells count="6">
    <mergeCell ref="D4:E4"/>
    <mergeCell ref="K42:O42"/>
    <mergeCell ref="B2:Q2"/>
    <mergeCell ref="B4:C4"/>
    <mergeCell ref="B8:E8"/>
    <mergeCell ref="L4:P4"/>
  </mergeCells>
  <dataValidations count="2">
    <dataValidation type="list" allowBlank="1" showInputMessage="1" showErrorMessage="1" sqref="B8:E8">
      <formula1>"Modelo de Crow Amsaa"</formula1>
    </dataValidation>
    <dataValidation type="list" allowBlank="1" showInputMessage="1" showErrorMessage="1" sqref="C10:E10">
      <formula1>$AB$10:$AW$10</formula1>
    </dataValidation>
  </dataValidations>
  <pageMargins left="0.7" right="0.7" top="0.75" bottom="0.75" header="0.3" footer="0.3"/>
  <pageSetup scale="52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5"/>
  <sheetViews>
    <sheetView showGridLines="0" view="pageBreakPreview" zoomScale="80" zoomScaleNormal="80" zoomScaleSheetLayoutView="80" workbookViewId="0">
      <selection activeCell="A2" sqref="A2"/>
    </sheetView>
  </sheetViews>
  <sheetFormatPr baseColWidth="10" defaultRowHeight="15" x14ac:dyDescent="0.25"/>
  <cols>
    <col min="21" max="21" width="7.140625" customWidth="1"/>
  </cols>
  <sheetData>
    <row r="1" spans="1:21" ht="18.75" customHeight="1" x14ac:dyDescent="0.25">
      <c r="A1" s="1"/>
      <c r="B1" s="156" t="s">
        <v>107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"/>
    </row>
    <row r="2" spans="1:21" x14ac:dyDescent="0.25">
      <c r="A2" s="1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</sheetData>
  <customSheetViews>
    <customSheetView guid="{C2CC099C-9054-4E40-90EB-DF7551838E6F}" scale="83" showPageBreaks="1" showGridLines="0" printArea="1" view="pageBreakPreview">
      <pageMargins left="0.7" right="0.7" top="0.75" bottom="0.75" header="0.3" footer="0.3"/>
      <pageSetup scale="56" orientation="landscape" r:id="rId1"/>
    </customSheetView>
  </customSheetViews>
  <mergeCells count="1">
    <mergeCell ref="B1:T2"/>
  </mergeCells>
  <pageMargins left="0.7" right="0.7" top="0.75" bottom="0.75" header="0.3" footer="0.3"/>
  <pageSetup scale="50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1"/>
  <sheetViews>
    <sheetView showGridLines="0" tabSelected="1" view="pageBreakPreview" zoomScale="112" zoomScaleNormal="100" zoomScaleSheetLayoutView="112" workbookViewId="0">
      <selection activeCell="J4" sqref="J4"/>
    </sheetView>
  </sheetViews>
  <sheetFormatPr baseColWidth="10" defaultRowHeight="15" x14ac:dyDescent="0.25"/>
  <cols>
    <col min="1" max="1" width="4" customWidth="1"/>
    <col min="2" max="2" width="15.7109375" customWidth="1"/>
    <col min="3" max="3" width="11.85546875" bestFit="1" customWidth="1"/>
    <col min="4" max="4" width="11.42578125" customWidth="1"/>
    <col min="13" max="13" width="8.140625" customWidth="1"/>
  </cols>
  <sheetData>
    <row r="1" spans="1:13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x14ac:dyDescent="0.25">
      <c r="A2" s="49"/>
      <c r="B2" s="134" t="s">
        <v>88</v>
      </c>
      <c r="C2" s="112">
        <f>IFERROR((C6+F4*C3^F3)/C3,0)</f>
        <v>0</v>
      </c>
      <c r="D2" s="49"/>
      <c r="E2" s="159" t="s">
        <v>38</v>
      </c>
      <c r="F2" s="160"/>
      <c r="G2" s="49"/>
      <c r="H2" s="135" t="s">
        <v>104</v>
      </c>
      <c r="I2" s="136" t="s">
        <v>105</v>
      </c>
      <c r="J2" s="137" t="s">
        <v>106</v>
      </c>
      <c r="K2" s="49"/>
      <c r="L2" s="49"/>
      <c r="M2" s="49"/>
    </row>
    <row r="3" spans="1:13" ht="15" customHeight="1" x14ac:dyDescent="0.25">
      <c r="A3" s="49"/>
      <c r="B3" s="161" t="s">
        <v>89</v>
      </c>
      <c r="C3" s="162">
        <f>IFERROR((C6/(F4*(F3-1)*C29))^(1/F3),0)</f>
        <v>0</v>
      </c>
      <c r="D3" s="49"/>
      <c r="E3" s="97" t="s">
        <v>1</v>
      </c>
      <c r="F3" s="113">
        <f>Datos1!AY2</f>
        <v>0</v>
      </c>
      <c r="G3" s="49"/>
      <c r="H3" s="114">
        <v>0.05</v>
      </c>
      <c r="I3" s="115">
        <v>0.5</v>
      </c>
      <c r="J3" s="116">
        <v>0.95</v>
      </c>
      <c r="K3" s="49"/>
      <c r="L3" s="49"/>
      <c r="M3" s="49"/>
    </row>
    <row r="4" spans="1:13" x14ac:dyDescent="0.25">
      <c r="A4" s="49"/>
      <c r="B4" s="161"/>
      <c r="C4" s="162"/>
      <c r="D4" s="49"/>
      <c r="E4" s="99" t="s">
        <v>0</v>
      </c>
      <c r="F4" s="117" t="e">
        <f>Datos1!AY4</f>
        <v>#DIV/0!</v>
      </c>
      <c r="G4" s="49"/>
      <c r="H4" s="118"/>
      <c r="I4" s="119"/>
      <c r="J4" s="120"/>
      <c r="K4" s="49"/>
      <c r="L4" s="49"/>
      <c r="M4" s="49"/>
    </row>
    <row r="5" spans="1:13" x14ac:dyDescent="0.25">
      <c r="A5" s="49"/>
      <c r="B5" s="121"/>
      <c r="C5" s="122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x14ac:dyDescent="0.25">
      <c r="A6" s="49"/>
      <c r="B6" s="138" t="s">
        <v>90</v>
      </c>
      <c r="C6" s="123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x14ac:dyDescent="0.25">
      <c r="A8" s="49"/>
      <c r="B8" s="157" t="s">
        <v>91</v>
      </c>
      <c r="C8" s="158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3" x14ac:dyDescent="0.25">
      <c r="A9" s="49"/>
      <c r="B9" s="124" t="s">
        <v>92</v>
      </c>
      <c r="C9" s="125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x14ac:dyDescent="0.25">
      <c r="A10" s="49"/>
      <c r="B10" s="124" t="s">
        <v>93</v>
      </c>
      <c r="C10" s="125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3" x14ac:dyDescent="0.25">
      <c r="A11" s="49"/>
      <c r="B11" s="126" t="s">
        <v>94</v>
      </c>
      <c r="C11" s="127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3" x14ac:dyDescent="0.25">
      <c r="A12" s="49"/>
      <c r="B12" s="139" t="s">
        <v>95</v>
      </c>
      <c r="C12" s="128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13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13" x14ac:dyDescent="0.25">
      <c r="A14" s="49"/>
      <c r="B14" s="157" t="s">
        <v>96</v>
      </c>
      <c r="C14" s="158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x14ac:dyDescent="0.25">
      <c r="A15" s="49"/>
      <c r="B15" s="124" t="s">
        <v>92</v>
      </c>
      <c r="C15" s="94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3" x14ac:dyDescent="0.25">
      <c r="A16" s="49"/>
      <c r="B16" s="124" t="s">
        <v>93</v>
      </c>
      <c r="C16" s="94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1:13" x14ac:dyDescent="0.25">
      <c r="A17" s="49"/>
      <c r="B17" s="126" t="s">
        <v>94</v>
      </c>
      <c r="C17" s="128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1:13" x14ac:dyDescent="0.25">
      <c r="A18" s="49"/>
      <c r="B18" s="139" t="s">
        <v>97</v>
      </c>
      <c r="C18" s="128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1:13" x14ac:dyDescent="0.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1:13" x14ac:dyDescent="0.25">
      <c r="A20" s="49"/>
      <c r="B20" s="157" t="s">
        <v>98</v>
      </c>
      <c r="C20" s="158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1:13" x14ac:dyDescent="0.25">
      <c r="A21" s="49"/>
      <c r="B21" s="124" t="s">
        <v>92</v>
      </c>
      <c r="C21" s="94"/>
      <c r="D21" s="49"/>
      <c r="E21" s="49"/>
      <c r="F21" s="49"/>
      <c r="G21" s="49"/>
      <c r="H21" s="49"/>
      <c r="I21" s="49"/>
      <c r="J21" s="49"/>
      <c r="K21" s="49"/>
      <c r="L21" s="49"/>
      <c r="M21" s="49"/>
    </row>
    <row r="22" spans="1:13" x14ac:dyDescent="0.25">
      <c r="A22" s="49"/>
      <c r="B22" s="124" t="s">
        <v>93</v>
      </c>
      <c r="C22" s="94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1:13" x14ac:dyDescent="0.25">
      <c r="A23" s="49"/>
      <c r="B23" s="126" t="s">
        <v>94</v>
      </c>
      <c r="C23" s="128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1:13" x14ac:dyDescent="0.25">
      <c r="A24" s="49"/>
      <c r="B24" s="140" t="s">
        <v>99</v>
      </c>
      <c r="C24" s="129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1:13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1:13" x14ac:dyDescent="0.25">
      <c r="A26" s="49"/>
      <c r="B26" s="157" t="s">
        <v>100</v>
      </c>
      <c r="C26" s="158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1:13" x14ac:dyDescent="0.25">
      <c r="A27" s="49"/>
      <c r="B27" s="130" t="s">
        <v>101</v>
      </c>
      <c r="C27" s="131">
        <f>C18*C12</f>
        <v>0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</row>
    <row r="28" spans="1:13" x14ac:dyDescent="0.25">
      <c r="A28" s="49"/>
      <c r="B28" s="132" t="s">
        <v>102</v>
      </c>
      <c r="C28" s="133">
        <f>C24*C12</f>
        <v>0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1:13" x14ac:dyDescent="0.25">
      <c r="A29" s="49"/>
      <c r="B29" s="140" t="s">
        <v>103</v>
      </c>
      <c r="C29" s="129">
        <f>C27+C28</f>
        <v>0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</row>
  </sheetData>
  <mergeCells count="7">
    <mergeCell ref="B20:C20"/>
    <mergeCell ref="B26:C26"/>
    <mergeCell ref="E2:F2"/>
    <mergeCell ref="B3:B4"/>
    <mergeCell ref="C3:C4"/>
    <mergeCell ref="B8:C8"/>
    <mergeCell ref="B14:C14"/>
  </mergeCells>
  <pageMargins left="0.7" right="0.7" top="0.75" bottom="0.75" header="0.3" footer="0.3"/>
  <pageSetup scale="84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view="pageBreakPreview" zoomScale="83" zoomScaleNormal="80" zoomScaleSheetLayoutView="83" workbookViewId="0">
      <selection activeCell="B3" sqref="B3"/>
    </sheetView>
  </sheetViews>
  <sheetFormatPr baseColWidth="10" defaultRowHeight="15" x14ac:dyDescent="0.25"/>
  <sheetData>
    <row r="1" spans="1:19" ht="18.75" customHeight="1" x14ac:dyDescent="0.25">
      <c r="A1" s="1"/>
      <c r="B1" s="156" t="s">
        <v>16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"/>
    </row>
    <row r="2" spans="1:19" x14ac:dyDescent="0.25">
      <c r="A2" s="1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</sheetData>
  <mergeCells count="1">
    <mergeCell ref="B1:R2"/>
  </mergeCells>
  <pageMargins left="0.7" right="0.7" top="0.75" bottom="0.75" header="0.3" footer="0.3"/>
  <pageSetup scale="5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view="pageBreakPreview" zoomScale="83" zoomScaleNormal="80" zoomScaleSheetLayoutView="83" workbookViewId="0">
      <selection activeCell="B3" sqref="B3"/>
    </sheetView>
  </sheetViews>
  <sheetFormatPr baseColWidth="10" defaultRowHeight="15" x14ac:dyDescent="0.25"/>
  <sheetData>
    <row r="1" spans="1:19" ht="18.75" customHeight="1" x14ac:dyDescent="0.25">
      <c r="A1" s="1"/>
      <c r="B1" s="156" t="s">
        <v>15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"/>
    </row>
    <row r="2" spans="1:19" x14ac:dyDescent="0.25">
      <c r="A2" s="1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</sheetData>
  <mergeCells count="1">
    <mergeCell ref="B1:R2"/>
  </mergeCells>
  <pageMargins left="0.7" right="0.7" top="0.75" bottom="0.75" header="0.3" footer="0.3"/>
  <pageSetup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3C33CA3215034A9B71065C3BBCF5A3" ma:contentTypeVersion="16" ma:contentTypeDescription="Crear nuevo documento." ma:contentTypeScope="" ma:versionID="b94b6a5251e624e48646e3514faff0df">
  <xsd:schema xmlns:xsd="http://www.w3.org/2001/XMLSchema" xmlns:xs="http://www.w3.org/2001/XMLSchema" xmlns:p="http://schemas.microsoft.com/office/2006/metadata/properties" xmlns:ns2="cde33698-54d1-4413-9454-ee6d5558439e" xmlns:ns3="d0569b8d-7120-4068-b452-55feebc5ffa4" targetNamespace="http://schemas.microsoft.com/office/2006/metadata/properties" ma:root="true" ma:fieldsID="3b7280437edee63d0472e65097a56d61" ns2:_="" ns3:_="">
    <xsd:import namespace="cde33698-54d1-4413-9454-ee6d5558439e"/>
    <xsd:import namespace="d0569b8d-7120-4068-b452-55feebc5ff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e33698-54d1-4413-9454-ee6d55584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8d14f57-bdb1-4570-a063-f73ac05c6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569b8d-7120-4068-b452-55feebc5ffa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7f1afe-7377-4824-bd59-0f1a45788c2a}" ma:internalName="TaxCatchAll" ma:showField="CatchAllData" ma:web="d0569b8d-7120-4068-b452-55feebc5ff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e33698-54d1-4413-9454-ee6d5558439e">
      <Terms xmlns="http://schemas.microsoft.com/office/infopath/2007/PartnerControls"/>
    </lcf76f155ced4ddcb4097134ff3c332f>
    <TaxCatchAll xmlns="d0569b8d-7120-4068-b452-55feebc5ffa4" xsi:nil="true"/>
  </documentManagement>
</p:properties>
</file>

<file path=customXml/itemProps1.xml><?xml version="1.0" encoding="utf-8"?>
<ds:datastoreItem xmlns:ds="http://schemas.openxmlformats.org/officeDocument/2006/customXml" ds:itemID="{9F64376A-EF2F-4A92-BF75-DEA98CDBE7DB}"/>
</file>

<file path=customXml/itemProps2.xml><?xml version="1.0" encoding="utf-8"?>
<ds:datastoreItem xmlns:ds="http://schemas.openxmlformats.org/officeDocument/2006/customXml" ds:itemID="{F4614A59-20B3-4A03-9A8B-3825E8C87829}"/>
</file>

<file path=customXml/itemProps3.xml><?xml version="1.0" encoding="utf-8"?>
<ds:datastoreItem xmlns:ds="http://schemas.openxmlformats.org/officeDocument/2006/customXml" ds:itemID="{0B931352-D05E-490A-B847-CE02C03960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Datos1</vt:lpstr>
      <vt:lpstr>Resultados</vt:lpstr>
      <vt:lpstr>Gráficos resultados</vt:lpstr>
      <vt:lpstr>MONTECARLO</vt:lpstr>
      <vt:lpstr>LOG LINEAL</vt:lpstr>
      <vt:lpstr>Crow vs Log</vt:lpstr>
      <vt:lpstr>Gráfico1</vt:lpstr>
      <vt:lpstr>'Crow vs Log'!Área_de_impresión</vt:lpstr>
      <vt:lpstr>Datos1!Área_de_impresión</vt:lpstr>
      <vt:lpstr>'Gráficos resultados'!Área_de_impresión</vt:lpstr>
      <vt:lpstr>'LOG LINEAL'!Área_de_impresión</vt:lpstr>
      <vt:lpstr>MONTECARLO!Área_de_impresión</vt:lpstr>
      <vt:lpstr>Resultados!Área_de_impresión</vt:lpstr>
      <vt:lpstr>Tiempo.opt</vt:lpstr>
      <vt:lpstr>Tiempo.optimo</vt:lpstr>
      <vt:lpstr>TTR</vt:lpstr>
    </vt:vector>
  </TitlesOfParts>
  <Company>Dixguel03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2021-10-20T07:54:57Z</cp:lastPrinted>
  <dcterms:created xsi:type="dcterms:W3CDTF">2021-10-19T18:17:33Z</dcterms:created>
  <dcterms:modified xsi:type="dcterms:W3CDTF">2022-09-07T06:36:35Z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0x0101004B3C33CA3215034A9B71065C3BBCF5A3</vt:lpwstr>
  </property>
</Properties>
</file>