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charts/chart17.xml" ContentType="application/vnd.openxmlformats-officedocument.drawingml.chart+xml"/>
  <Override PartName="/xl/charts/colors16.xml" ContentType="application/vnd.ms-office.chartcolorstyle+xml"/>
  <Override PartName="/xl/charts/style16.xml" ContentType="application/vnd.ms-office.chartstyle+xml"/>
  <Override PartName="/xl/charts/chart16.xml" ContentType="application/vnd.openxmlformats-officedocument.drawingml.chart+xml"/>
  <Override PartName="/xl/charts/colors15.xml" ContentType="application/vnd.ms-office.chartcolorstyle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/colors18.xml" ContentType="application/vnd.ms-office.chartcolorstyle+xml"/>
  <Override PartName="/xl/charts/style18.xml" ContentType="application/vnd.ms-office.chartstyle+xml"/>
  <Override PartName="/xl/charts/style15.xml" ContentType="application/vnd.ms-office.chartstyle+xml"/>
  <Override PartName="/xl/charts/chart15.xml" ContentType="application/vnd.openxmlformats-officedocument.drawingml.chart+xml"/>
  <Override PartName="/xl/charts/colors14.xml" ContentType="application/vnd.ms-office.chartcolorstyle+xml"/>
  <Override PartName="/xl/charts/chart12.xml" ContentType="application/vnd.openxmlformats-officedocument.drawingml.chart+xml"/>
  <Override PartName="/xl/charts/colors11.xml" ContentType="application/vnd.ms-office.chartcolorstyle+xml"/>
  <Override PartName="/xl/charts/style11.xml" ContentType="application/vnd.ms-office.chartstyle+xml"/>
  <Override PartName="/xl/charts/chart11.xml" ContentType="application/vnd.openxmlformats-officedocument.drawingml.chart+xml"/>
  <Override PartName="/xl/worksheets/sheet1.xml" ContentType="application/vnd.openxmlformats-officedocument.spreadsheetml.worksheet+xml"/>
  <Override PartName="/xl/charts/style12.xml" ContentType="application/vnd.ms-office.chartstyle+xml"/>
  <Override PartName="/xl/charts/colors12.xml" ContentType="application/vnd.ms-office.chartcolorstyle+xml"/>
  <Override PartName="/xl/drawings/drawing7.xml" ContentType="application/vnd.openxmlformats-officedocument.drawing+xml"/>
  <Override PartName="/xl/charts/style14.xml" ContentType="application/vnd.ms-office.chartstyle+xml"/>
  <Override PartName="/xl/charts/chart14.xml" ContentType="application/vnd.openxmlformats-officedocument.drawingml.chart+xml"/>
  <Override PartName="/xl/charts/colors13.xml" ContentType="application/vnd.ms-office.chartcolorstyle+xml"/>
  <Override PartName="/xl/charts/style13.xml" ContentType="application/vnd.ms-office.chartstyle+xml"/>
  <Override PartName="/xl/charts/chart13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colors2.xml" ContentType="application/vnd.ms-office.chartcolorstyle+xml"/>
  <Override PartName="/xl/charts/style2.xml" ContentType="application/vnd.ms-office.chartstyle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olors1.xml" ContentType="application/vnd.ms-office.chartcolorstyle+xml"/>
  <Override PartName="/xl/charts/style1.xml" ContentType="application/vnd.ms-office.chartstyle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6.xml" ContentType="application/vnd.openxmlformats-officedocument.drawing+xml"/>
  <Override PartName="/xl/charts/style6.xml" ContentType="application/vnd.ms-office.chartstyle+xml"/>
  <Override PartName="/xl/charts/colors6.xml" ContentType="application/vnd.ms-office.chartcolorstyle+xml"/>
  <Override PartName="/xl/charts/style8.xml" ContentType="application/vnd.ms-office.chartstyl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colors7.xml" ContentType="application/vnd.ms-office.chartcolorstyle+xml"/>
  <Override PartName="/xl/charts/style7.xml" ContentType="application/vnd.ms-office.chartstyle+xml"/>
  <Override PartName="/xl/charts/chart7.xml" ContentType="application/vnd.openxmlformats-officedocument.drawingml.chart+xml"/>
  <Override PartName="/xl/charts/chart6.xml" ContentType="application/vnd.openxmlformats-officedocument.drawingml.chart+xml"/>
  <Override PartName="/xl/charts/style5.xml" ContentType="application/vnd.ms-office.chartstyle+xml"/>
  <Override PartName="/xl/charts/style9.xml" ContentType="application/vnd.ms-office.chartstyle+xml"/>
  <Override PartName="/xl/charts/style3.xml" ContentType="application/vnd.ms-office.chartstyle+xml"/>
  <Override PartName="/xl/charts/chart9.xml" ContentType="application/vnd.openxmlformats-officedocument.drawingml.chart+xml"/>
  <Override PartName="/xl/charts/colors5.xml" ContentType="application/vnd.ms-office.chartcolorstyle+xml"/>
  <Override PartName="/xl/charts/colors8.xml" ContentType="application/vnd.ms-office.chartcolorsty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olors3.xml" ContentType="application/vnd.ms-office.chartcolorstyle+xml"/>
  <Override PartName="/xl/charts/colors4.xml" ContentType="application/vnd.ms-office.chartcolorstyle+xml"/>
  <Override PartName="/xl/charts/style4.xml" ContentType="application/vnd.ms-office.chartstyle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comments2.xml" ContentType="application/vnd.openxmlformats-officedocument.spreadsheetml.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E:\Compartir en CMC\"/>
    </mc:Choice>
  </mc:AlternateContent>
  <xr:revisionPtr revIDLastSave="0" documentId="13_ncr:1_{126CD15E-FE02-4278-9C44-C91758CB3C8E}" xr6:coauthVersionLast="37" xr6:coauthVersionMax="37" xr10:uidLastSave="{00000000-0000-0000-0000-000000000000}"/>
  <bookViews>
    <workbookView xWindow="0" yWindow="0" windowWidth="20490" windowHeight="7650" xr2:uid="{00000000-000D-0000-FFFF-FFFF00000000}"/>
  </bookViews>
  <sheets>
    <sheet name="Datos1" sheetId="7" r:id="rId1"/>
    <sheet name="Gráfico1" sheetId="8" r:id="rId2"/>
    <sheet name="Resultados" sheetId="2" r:id="rId3"/>
    <sheet name="Gráficos resultados" sheetId="3" r:id="rId4"/>
    <sheet name="MONTECARLO" sheetId="9" r:id="rId5"/>
    <sheet name="LOG LINEAL" sheetId="4" state="hidden" r:id="rId6"/>
    <sheet name="Crow vs Log" sheetId="5" state="hidden" r:id="rId7"/>
  </sheets>
  <definedNames>
    <definedName name="_xlnm.Print_Area" localSheetId="6">'Crow vs Log'!$A$1:$S$33</definedName>
    <definedName name="_xlnm.Print_Area" localSheetId="0">Datos1!$A$1:$AZ$205</definedName>
    <definedName name="_xlnm.Print_Area" localSheetId="3">'Gráficos resultados'!$A$1:$U$55</definedName>
    <definedName name="_xlnm.Print_Area" localSheetId="5">'LOG LINEAL'!$A$1:$S$33</definedName>
    <definedName name="_xlnm.Print_Area" localSheetId="4">MONTECARLO!$A$1:$M$31</definedName>
    <definedName name="_xlnm.Print_Area" localSheetId="2">Resultados!$A$1:$Q$42</definedName>
    <definedName name="Tiempo.opt">MONTECARLO!$C$3</definedName>
    <definedName name="Tiempo.optimo">MONTECARLO!$C$3</definedName>
    <definedName name="TTR">MONTECARLO!$C$12</definedName>
    <definedName name="Z_C2CC099C_9054_4E40_90EB_DF7551838E6F_.wvu.PrintArea" localSheetId="6" hidden="1">'Crow vs Log'!$A$1:$S$33</definedName>
    <definedName name="Z_C2CC099C_9054_4E40_90EB_DF7551838E6F_.wvu.PrintArea" localSheetId="3" hidden="1">'Gráficos resultados'!$A$1:$U$55</definedName>
    <definedName name="Z_C2CC099C_9054_4E40_90EB_DF7551838E6F_.wvu.PrintArea" localSheetId="5" hidden="1">'LOG LINEAL'!$A$1:$S$33</definedName>
    <definedName name="Z_C2CC099C_9054_4E40_90EB_DF7551838E6F_.wvu.PrintArea" localSheetId="2" hidden="1">Resultados!$A$1:$Q$43</definedName>
  </definedNames>
  <calcPr calcId="179021"/>
  <customWorkbookViews>
    <customWorkbookView name="User - Vista personalizada" guid="{C2CC099C-9054-4E40-90EB-DF7551838E6F}" mergeInterval="0" personalView="1" maximized="1" xWindow="-8" yWindow="-8" windowWidth="1382" windowHeight="744" activeSheetId="2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02" i="7" l="1"/>
  <c r="V102" i="7"/>
  <c r="W102" i="7"/>
  <c r="X102" i="7"/>
  <c r="Y102" i="7"/>
  <c r="Z102" i="7"/>
  <c r="AA102" i="7"/>
  <c r="AB102" i="7"/>
  <c r="AC102" i="7"/>
  <c r="AD102" i="7"/>
  <c r="AE102" i="7"/>
  <c r="AF102" i="7"/>
  <c r="AG102" i="7"/>
  <c r="AH102" i="7"/>
  <c r="AI102" i="7"/>
  <c r="AJ102" i="7"/>
  <c r="AK102" i="7"/>
  <c r="AL102" i="7"/>
  <c r="U103" i="7"/>
  <c r="V103" i="7"/>
  <c r="W103" i="7"/>
  <c r="X103" i="7"/>
  <c r="Y103" i="7"/>
  <c r="Z103" i="7"/>
  <c r="AA103" i="7"/>
  <c r="AB103" i="7"/>
  <c r="AC103" i="7"/>
  <c r="AD103" i="7"/>
  <c r="AE103" i="7"/>
  <c r="AF103" i="7"/>
  <c r="AG103" i="7"/>
  <c r="AH103" i="7"/>
  <c r="AI103" i="7"/>
  <c r="AJ103" i="7"/>
  <c r="AK103" i="7"/>
  <c r="AL103" i="7"/>
  <c r="U104" i="7"/>
  <c r="V104" i="7"/>
  <c r="W104" i="7"/>
  <c r="X104" i="7"/>
  <c r="Y104" i="7"/>
  <c r="Z104" i="7"/>
  <c r="AA104" i="7"/>
  <c r="AB104" i="7"/>
  <c r="AC104" i="7"/>
  <c r="AD104" i="7"/>
  <c r="AE104" i="7"/>
  <c r="AF104" i="7"/>
  <c r="AG104" i="7"/>
  <c r="AH104" i="7"/>
  <c r="AI104" i="7"/>
  <c r="AJ104" i="7"/>
  <c r="AK104" i="7"/>
  <c r="AL104" i="7"/>
  <c r="U105" i="7"/>
  <c r="V105" i="7"/>
  <c r="W105" i="7"/>
  <c r="X105" i="7"/>
  <c r="Y105" i="7"/>
  <c r="Z105" i="7"/>
  <c r="AA105" i="7"/>
  <c r="AB105" i="7"/>
  <c r="AC105" i="7"/>
  <c r="AD105" i="7"/>
  <c r="AE105" i="7"/>
  <c r="AF105" i="7"/>
  <c r="AG105" i="7"/>
  <c r="AH105" i="7"/>
  <c r="AI105" i="7"/>
  <c r="AJ105" i="7"/>
  <c r="AK105" i="7"/>
  <c r="AL105" i="7"/>
  <c r="U106" i="7"/>
  <c r="V106" i="7"/>
  <c r="W106" i="7"/>
  <c r="X106" i="7"/>
  <c r="Y106" i="7"/>
  <c r="Z106" i="7"/>
  <c r="AA106" i="7"/>
  <c r="AB106" i="7"/>
  <c r="AC106" i="7"/>
  <c r="AD106" i="7"/>
  <c r="AE106" i="7"/>
  <c r="AF106" i="7"/>
  <c r="AG106" i="7"/>
  <c r="AH106" i="7"/>
  <c r="AI106" i="7"/>
  <c r="AJ106" i="7"/>
  <c r="AK106" i="7"/>
  <c r="AL106" i="7"/>
  <c r="U107" i="7"/>
  <c r="V107" i="7"/>
  <c r="W107" i="7"/>
  <c r="X107" i="7"/>
  <c r="Y107" i="7"/>
  <c r="Z107" i="7"/>
  <c r="AA107" i="7"/>
  <c r="AB107" i="7"/>
  <c r="AC107" i="7"/>
  <c r="AD107" i="7"/>
  <c r="AE107" i="7"/>
  <c r="AF107" i="7"/>
  <c r="AG107" i="7"/>
  <c r="AH107" i="7"/>
  <c r="AI107" i="7"/>
  <c r="AJ107" i="7"/>
  <c r="AK107" i="7"/>
  <c r="AL107" i="7"/>
  <c r="U108" i="7"/>
  <c r="V108" i="7"/>
  <c r="W108" i="7"/>
  <c r="X108" i="7"/>
  <c r="Y108" i="7"/>
  <c r="Z108" i="7"/>
  <c r="AA108" i="7"/>
  <c r="AB108" i="7"/>
  <c r="AC108" i="7"/>
  <c r="AD108" i="7"/>
  <c r="AE108" i="7"/>
  <c r="AF108" i="7"/>
  <c r="AG108" i="7"/>
  <c r="AH108" i="7"/>
  <c r="AI108" i="7"/>
  <c r="AJ108" i="7"/>
  <c r="AK108" i="7"/>
  <c r="AL108" i="7"/>
  <c r="U109" i="7"/>
  <c r="V109" i="7"/>
  <c r="W109" i="7"/>
  <c r="X109" i="7"/>
  <c r="Y109" i="7"/>
  <c r="Z109" i="7"/>
  <c r="AA109" i="7"/>
  <c r="AB109" i="7"/>
  <c r="AC109" i="7"/>
  <c r="AD109" i="7"/>
  <c r="AE109" i="7"/>
  <c r="AF109" i="7"/>
  <c r="AG109" i="7"/>
  <c r="AH109" i="7"/>
  <c r="AI109" i="7"/>
  <c r="AJ109" i="7"/>
  <c r="AK109" i="7"/>
  <c r="AL109" i="7"/>
  <c r="U110" i="7"/>
  <c r="V110" i="7"/>
  <c r="W110" i="7"/>
  <c r="X110" i="7"/>
  <c r="Y110" i="7"/>
  <c r="Z110" i="7"/>
  <c r="AA110" i="7"/>
  <c r="AB110" i="7"/>
  <c r="AC110" i="7"/>
  <c r="AD110" i="7"/>
  <c r="AE110" i="7"/>
  <c r="AF110" i="7"/>
  <c r="AG110" i="7"/>
  <c r="AH110" i="7"/>
  <c r="AI110" i="7"/>
  <c r="AJ110" i="7"/>
  <c r="AK110" i="7"/>
  <c r="AL110" i="7"/>
  <c r="U111" i="7"/>
  <c r="V111" i="7"/>
  <c r="W111" i="7"/>
  <c r="X111" i="7"/>
  <c r="Y111" i="7"/>
  <c r="Z111" i="7"/>
  <c r="AA111" i="7"/>
  <c r="AB111" i="7"/>
  <c r="AC111" i="7"/>
  <c r="AD111" i="7"/>
  <c r="AE111" i="7"/>
  <c r="AF111" i="7"/>
  <c r="AG111" i="7"/>
  <c r="AH111" i="7"/>
  <c r="AI111" i="7"/>
  <c r="AJ111" i="7"/>
  <c r="AK111" i="7"/>
  <c r="AL111" i="7"/>
  <c r="U112" i="7"/>
  <c r="V112" i="7"/>
  <c r="W112" i="7"/>
  <c r="X112" i="7"/>
  <c r="Y112" i="7"/>
  <c r="Z112" i="7"/>
  <c r="AA112" i="7"/>
  <c r="AB112" i="7"/>
  <c r="AC112" i="7"/>
  <c r="AD112" i="7"/>
  <c r="AE112" i="7"/>
  <c r="AF112" i="7"/>
  <c r="AG112" i="7"/>
  <c r="AH112" i="7"/>
  <c r="AI112" i="7"/>
  <c r="AJ112" i="7"/>
  <c r="AK112" i="7"/>
  <c r="AL112" i="7"/>
  <c r="U113" i="7"/>
  <c r="V113" i="7"/>
  <c r="W113" i="7"/>
  <c r="X113" i="7"/>
  <c r="Y113" i="7"/>
  <c r="Z113" i="7"/>
  <c r="AA113" i="7"/>
  <c r="AB113" i="7"/>
  <c r="AC113" i="7"/>
  <c r="AD113" i="7"/>
  <c r="AE113" i="7"/>
  <c r="AF113" i="7"/>
  <c r="AG113" i="7"/>
  <c r="AH113" i="7"/>
  <c r="AI113" i="7"/>
  <c r="AJ113" i="7"/>
  <c r="AK113" i="7"/>
  <c r="AL113" i="7"/>
  <c r="U114" i="7"/>
  <c r="V114" i="7"/>
  <c r="W114" i="7"/>
  <c r="X114" i="7"/>
  <c r="Y114" i="7"/>
  <c r="Z114" i="7"/>
  <c r="AA114" i="7"/>
  <c r="AB114" i="7"/>
  <c r="AC114" i="7"/>
  <c r="AD114" i="7"/>
  <c r="AE114" i="7"/>
  <c r="AF114" i="7"/>
  <c r="AG114" i="7"/>
  <c r="AH114" i="7"/>
  <c r="AI114" i="7"/>
  <c r="AJ114" i="7"/>
  <c r="AK114" i="7"/>
  <c r="AL114" i="7"/>
  <c r="U115" i="7"/>
  <c r="V115" i="7"/>
  <c r="W115" i="7"/>
  <c r="X115" i="7"/>
  <c r="Y115" i="7"/>
  <c r="Z115" i="7"/>
  <c r="AA115" i="7"/>
  <c r="AB115" i="7"/>
  <c r="AC115" i="7"/>
  <c r="AD115" i="7"/>
  <c r="AE115" i="7"/>
  <c r="AF115" i="7"/>
  <c r="AG115" i="7"/>
  <c r="AH115" i="7"/>
  <c r="AI115" i="7"/>
  <c r="AJ115" i="7"/>
  <c r="AK115" i="7"/>
  <c r="AL115" i="7"/>
  <c r="U116" i="7"/>
  <c r="V116" i="7"/>
  <c r="W116" i="7"/>
  <c r="X116" i="7"/>
  <c r="Y116" i="7"/>
  <c r="Z116" i="7"/>
  <c r="AA116" i="7"/>
  <c r="AB116" i="7"/>
  <c r="AC116" i="7"/>
  <c r="AD116" i="7"/>
  <c r="AE116" i="7"/>
  <c r="AF116" i="7"/>
  <c r="AG116" i="7"/>
  <c r="AH116" i="7"/>
  <c r="AI116" i="7"/>
  <c r="AJ116" i="7"/>
  <c r="AK116" i="7"/>
  <c r="AL116" i="7"/>
  <c r="U117" i="7"/>
  <c r="V117" i="7"/>
  <c r="W117" i="7"/>
  <c r="X117" i="7"/>
  <c r="Y117" i="7"/>
  <c r="Z117" i="7"/>
  <c r="AA117" i="7"/>
  <c r="AB117" i="7"/>
  <c r="AC117" i="7"/>
  <c r="AD117" i="7"/>
  <c r="AE117" i="7"/>
  <c r="AF117" i="7"/>
  <c r="AG117" i="7"/>
  <c r="AH117" i="7"/>
  <c r="AI117" i="7"/>
  <c r="AJ117" i="7"/>
  <c r="AK117" i="7"/>
  <c r="AL117" i="7"/>
  <c r="U118" i="7"/>
  <c r="V118" i="7"/>
  <c r="W118" i="7"/>
  <c r="X118" i="7"/>
  <c r="Y118" i="7"/>
  <c r="Z118" i="7"/>
  <c r="AA118" i="7"/>
  <c r="AB118" i="7"/>
  <c r="AC118" i="7"/>
  <c r="AD118" i="7"/>
  <c r="AE118" i="7"/>
  <c r="AF118" i="7"/>
  <c r="AG118" i="7"/>
  <c r="AH118" i="7"/>
  <c r="AI118" i="7"/>
  <c r="AJ118" i="7"/>
  <c r="AK118" i="7"/>
  <c r="AL118" i="7"/>
  <c r="U119" i="7"/>
  <c r="V119" i="7"/>
  <c r="W119" i="7"/>
  <c r="X119" i="7"/>
  <c r="Y119" i="7"/>
  <c r="Z119" i="7"/>
  <c r="AA119" i="7"/>
  <c r="AB119" i="7"/>
  <c r="AC119" i="7"/>
  <c r="AD119" i="7"/>
  <c r="AE119" i="7"/>
  <c r="AF119" i="7"/>
  <c r="AG119" i="7"/>
  <c r="AH119" i="7"/>
  <c r="AI119" i="7"/>
  <c r="AJ119" i="7"/>
  <c r="AK119" i="7"/>
  <c r="AL119" i="7"/>
  <c r="U120" i="7"/>
  <c r="V120" i="7"/>
  <c r="W120" i="7"/>
  <c r="X120" i="7"/>
  <c r="Y120" i="7"/>
  <c r="Z120" i="7"/>
  <c r="AA120" i="7"/>
  <c r="AB120" i="7"/>
  <c r="AC120" i="7"/>
  <c r="AD120" i="7"/>
  <c r="AE120" i="7"/>
  <c r="AF120" i="7"/>
  <c r="AG120" i="7"/>
  <c r="AH120" i="7"/>
  <c r="AI120" i="7"/>
  <c r="AJ120" i="7"/>
  <c r="AK120" i="7"/>
  <c r="AL120" i="7"/>
  <c r="U121" i="7"/>
  <c r="V121" i="7"/>
  <c r="W121" i="7"/>
  <c r="X121" i="7"/>
  <c r="Y121" i="7"/>
  <c r="Z121" i="7"/>
  <c r="AA121" i="7"/>
  <c r="AB121" i="7"/>
  <c r="AC121" i="7"/>
  <c r="AD121" i="7"/>
  <c r="AE121" i="7"/>
  <c r="AF121" i="7"/>
  <c r="AG121" i="7"/>
  <c r="AH121" i="7"/>
  <c r="AI121" i="7"/>
  <c r="AJ121" i="7"/>
  <c r="AK121" i="7"/>
  <c r="AL121" i="7"/>
  <c r="U122" i="7"/>
  <c r="V122" i="7"/>
  <c r="W122" i="7"/>
  <c r="X122" i="7"/>
  <c r="Y122" i="7"/>
  <c r="Z122" i="7"/>
  <c r="AA122" i="7"/>
  <c r="AB122" i="7"/>
  <c r="AC122" i="7"/>
  <c r="AD122" i="7"/>
  <c r="AE122" i="7"/>
  <c r="AF122" i="7"/>
  <c r="AG122" i="7"/>
  <c r="AH122" i="7"/>
  <c r="AI122" i="7"/>
  <c r="AJ122" i="7"/>
  <c r="AK122" i="7"/>
  <c r="AL122" i="7"/>
  <c r="U123" i="7"/>
  <c r="V123" i="7"/>
  <c r="W123" i="7"/>
  <c r="X123" i="7"/>
  <c r="Y123" i="7"/>
  <c r="Z123" i="7"/>
  <c r="AA123" i="7"/>
  <c r="AB123" i="7"/>
  <c r="AC123" i="7"/>
  <c r="AD123" i="7"/>
  <c r="AE123" i="7"/>
  <c r="AF123" i="7"/>
  <c r="AG123" i="7"/>
  <c r="AH123" i="7"/>
  <c r="AI123" i="7"/>
  <c r="AJ123" i="7"/>
  <c r="AK123" i="7"/>
  <c r="AL123" i="7"/>
  <c r="U124" i="7"/>
  <c r="V124" i="7"/>
  <c r="W124" i="7"/>
  <c r="X124" i="7"/>
  <c r="Y124" i="7"/>
  <c r="Z124" i="7"/>
  <c r="AA124" i="7"/>
  <c r="AB124" i="7"/>
  <c r="AC124" i="7"/>
  <c r="AD124" i="7"/>
  <c r="AE124" i="7"/>
  <c r="AF124" i="7"/>
  <c r="AG124" i="7"/>
  <c r="AH124" i="7"/>
  <c r="AI124" i="7"/>
  <c r="AJ124" i="7"/>
  <c r="AK124" i="7"/>
  <c r="AL124" i="7"/>
  <c r="U125" i="7"/>
  <c r="V125" i="7"/>
  <c r="W125" i="7"/>
  <c r="X125" i="7"/>
  <c r="Y125" i="7"/>
  <c r="Z125" i="7"/>
  <c r="AA125" i="7"/>
  <c r="AB125" i="7"/>
  <c r="AC125" i="7"/>
  <c r="AD125" i="7"/>
  <c r="AE125" i="7"/>
  <c r="AF125" i="7"/>
  <c r="AG125" i="7"/>
  <c r="AH125" i="7"/>
  <c r="AI125" i="7"/>
  <c r="AJ125" i="7"/>
  <c r="AK125" i="7"/>
  <c r="AL125" i="7"/>
  <c r="U126" i="7"/>
  <c r="V126" i="7"/>
  <c r="W126" i="7"/>
  <c r="X126" i="7"/>
  <c r="Y126" i="7"/>
  <c r="Z126" i="7"/>
  <c r="AA126" i="7"/>
  <c r="AB126" i="7"/>
  <c r="AC126" i="7"/>
  <c r="AD126" i="7"/>
  <c r="AE126" i="7"/>
  <c r="AF126" i="7"/>
  <c r="AG126" i="7"/>
  <c r="AH126" i="7"/>
  <c r="AI126" i="7"/>
  <c r="AJ126" i="7"/>
  <c r="AK126" i="7"/>
  <c r="AL126" i="7"/>
  <c r="U127" i="7"/>
  <c r="V127" i="7"/>
  <c r="W127" i="7"/>
  <c r="X127" i="7"/>
  <c r="Y127" i="7"/>
  <c r="Z127" i="7"/>
  <c r="AA127" i="7"/>
  <c r="AB127" i="7"/>
  <c r="AC127" i="7"/>
  <c r="AD127" i="7"/>
  <c r="AE127" i="7"/>
  <c r="AF127" i="7"/>
  <c r="AG127" i="7"/>
  <c r="AH127" i="7"/>
  <c r="AI127" i="7"/>
  <c r="AJ127" i="7"/>
  <c r="AK127" i="7"/>
  <c r="AL127" i="7"/>
  <c r="U128" i="7"/>
  <c r="V128" i="7"/>
  <c r="W128" i="7"/>
  <c r="X128" i="7"/>
  <c r="Y128" i="7"/>
  <c r="Z128" i="7"/>
  <c r="AA128" i="7"/>
  <c r="AB128" i="7"/>
  <c r="AC128" i="7"/>
  <c r="AD128" i="7"/>
  <c r="AE128" i="7"/>
  <c r="AF128" i="7"/>
  <c r="AG128" i="7"/>
  <c r="AH128" i="7"/>
  <c r="AI128" i="7"/>
  <c r="AJ128" i="7"/>
  <c r="AK128" i="7"/>
  <c r="AL128" i="7"/>
  <c r="U129" i="7"/>
  <c r="V129" i="7"/>
  <c r="W129" i="7"/>
  <c r="X129" i="7"/>
  <c r="Y129" i="7"/>
  <c r="Z129" i="7"/>
  <c r="AA129" i="7"/>
  <c r="AB129" i="7"/>
  <c r="AC129" i="7"/>
  <c r="AD129" i="7"/>
  <c r="AE129" i="7"/>
  <c r="AF129" i="7"/>
  <c r="AG129" i="7"/>
  <c r="AH129" i="7"/>
  <c r="AI129" i="7"/>
  <c r="AJ129" i="7"/>
  <c r="AK129" i="7"/>
  <c r="AL129" i="7"/>
  <c r="U130" i="7"/>
  <c r="V130" i="7"/>
  <c r="W130" i="7"/>
  <c r="X130" i="7"/>
  <c r="Y130" i="7"/>
  <c r="Z130" i="7"/>
  <c r="AA130" i="7"/>
  <c r="AB130" i="7"/>
  <c r="AC130" i="7"/>
  <c r="AD130" i="7"/>
  <c r="AE130" i="7"/>
  <c r="AF130" i="7"/>
  <c r="AG130" i="7"/>
  <c r="AH130" i="7"/>
  <c r="AI130" i="7"/>
  <c r="AJ130" i="7"/>
  <c r="AK130" i="7"/>
  <c r="AL130" i="7"/>
  <c r="U131" i="7"/>
  <c r="V131" i="7"/>
  <c r="W131" i="7"/>
  <c r="X131" i="7"/>
  <c r="Y131" i="7"/>
  <c r="Z131" i="7"/>
  <c r="AA131" i="7"/>
  <c r="AB131" i="7"/>
  <c r="AC131" i="7"/>
  <c r="AD131" i="7"/>
  <c r="AE131" i="7"/>
  <c r="AF131" i="7"/>
  <c r="AG131" i="7"/>
  <c r="AH131" i="7"/>
  <c r="AI131" i="7"/>
  <c r="AJ131" i="7"/>
  <c r="AK131" i="7"/>
  <c r="AL131" i="7"/>
  <c r="U132" i="7"/>
  <c r="V132" i="7"/>
  <c r="W132" i="7"/>
  <c r="X132" i="7"/>
  <c r="Y132" i="7"/>
  <c r="Z132" i="7"/>
  <c r="AA132" i="7"/>
  <c r="AB132" i="7"/>
  <c r="AC132" i="7"/>
  <c r="AD132" i="7"/>
  <c r="AE132" i="7"/>
  <c r="AF132" i="7"/>
  <c r="AG132" i="7"/>
  <c r="AH132" i="7"/>
  <c r="AI132" i="7"/>
  <c r="AJ132" i="7"/>
  <c r="AK132" i="7"/>
  <c r="AL132" i="7"/>
  <c r="U133" i="7"/>
  <c r="V133" i="7"/>
  <c r="W133" i="7"/>
  <c r="X133" i="7"/>
  <c r="Y133" i="7"/>
  <c r="Z133" i="7"/>
  <c r="AA133" i="7"/>
  <c r="AB133" i="7"/>
  <c r="AC133" i="7"/>
  <c r="AD133" i="7"/>
  <c r="AE133" i="7"/>
  <c r="AF133" i="7"/>
  <c r="AG133" i="7"/>
  <c r="AH133" i="7"/>
  <c r="AI133" i="7"/>
  <c r="AJ133" i="7"/>
  <c r="AK133" i="7"/>
  <c r="AL133" i="7"/>
  <c r="U134" i="7"/>
  <c r="V134" i="7"/>
  <c r="W134" i="7"/>
  <c r="X134" i="7"/>
  <c r="Y134" i="7"/>
  <c r="Z134" i="7"/>
  <c r="AA134" i="7"/>
  <c r="AB134" i="7"/>
  <c r="AC134" i="7"/>
  <c r="AD134" i="7"/>
  <c r="AE134" i="7"/>
  <c r="AF134" i="7"/>
  <c r="AG134" i="7"/>
  <c r="AH134" i="7"/>
  <c r="AI134" i="7"/>
  <c r="AJ134" i="7"/>
  <c r="AK134" i="7"/>
  <c r="AL134" i="7"/>
  <c r="U135" i="7"/>
  <c r="V135" i="7"/>
  <c r="W135" i="7"/>
  <c r="X135" i="7"/>
  <c r="Y135" i="7"/>
  <c r="Z135" i="7"/>
  <c r="AA135" i="7"/>
  <c r="AB135" i="7"/>
  <c r="AC135" i="7"/>
  <c r="AD135" i="7"/>
  <c r="AE135" i="7"/>
  <c r="AF135" i="7"/>
  <c r="AG135" i="7"/>
  <c r="AH135" i="7"/>
  <c r="AI135" i="7"/>
  <c r="AJ135" i="7"/>
  <c r="AK135" i="7"/>
  <c r="AL135" i="7"/>
  <c r="U136" i="7"/>
  <c r="V136" i="7"/>
  <c r="W136" i="7"/>
  <c r="X136" i="7"/>
  <c r="Y136" i="7"/>
  <c r="Z136" i="7"/>
  <c r="AA136" i="7"/>
  <c r="AB136" i="7"/>
  <c r="AC136" i="7"/>
  <c r="AD136" i="7"/>
  <c r="AE136" i="7"/>
  <c r="AF136" i="7"/>
  <c r="AG136" i="7"/>
  <c r="AH136" i="7"/>
  <c r="AI136" i="7"/>
  <c r="AJ136" i="7"/>
  <c r="AK136" i="7"/>
  <c r="AL136" i="7"/>
  <c r="U137" i="7"/>
  <c r="V137" i="7"/>
  <c r="W137" i="7"/>
  <c r="X137" i="7"/>
  <c r="Y137" i="7"/>
  <c r="Z137" i="7"/>
  <c r="AA137" i="7"/>
  <c r="AB137" i="7"/>
  <c r="AC137" i="7"/>
  <c r="AD137" i="7"/>
  <c r="AE137" i="7"/>
  <c r="AF137" i="7"/>
  <c r="AG137" i="7"/>
  <c r="AH137" i="7"/>
  <c r="AI137" i="7"/>
  <c r="AJ137" i="7"/>
  <c r="AK137" i="7"/>
  <c r="AL137" i="7"/>
  <c r="U138" i="7"/>
  <c r="V138" i="7"/>
  <c r="W138" i="7"/>
  <c r="X138" i="7"/>
  <c r="Y138" i="7"/>
  <c r="Z138" i="7"/>
  <c r="AA138" i="7"/>
  <c r="AB138" i="7"/>
  <c r="AC138" i="7"/>
  <c r="AD138" i="7"/>
  <c r="AE138" i="7"/>
  <c r="AF138" i="7"/>
  <c r="AG138" i="7"/>
  <c r="AH138" i="7"/>
  <c r="AI138" i="7"/>
  <c r="AJ138" i="7"/>
  <c r="AK138" i="7"/>
  <c r="AL138" i="7"/>
  <c r="U139" i="7"/>
  <c r="V139" i="7"/>
  <c r="W139" i="7"/>
  <c r="X139" i="7"/>
  <c r="Y139" i="7"/>
  <c r="Z139" i="7"/>
  <c r="AA139" i="7"/>
  <c r="AB139" i="7"/>
  <c r="AC139" i="7"/>
  <c r="AD139" i="7"/>
  <c r="AE139" i="7"/>
  <c r="AF139" i="7"/>
  <c r="AG139" i="7"/>
  <c r="AH139" i="7"/>
  <c r="AI139" i="7"/>
  <c r="AJ139" i="7"/>
  <c r="AK139" i="7"/>
  <c r="AL139" i="7"/>
  <c r="U140" i="7"/>
  <c r="V140" i="7"/>
  <c r="W140" i="7"/>
  <c r="X140" i="7"/>
  <c r="Y140" i="7"/>
  <c r="Z140" i="7"/>
  <c r="AA140" i="7"/>
  <c r="AB140" i="7"/>
  <c r="AC140" i="7"/>
  <c r="AD140" i="7"/>
  <c r="AE140" i="7"/>
  <c r="AF140" i="7"/>
  <c r="AG140" i="7"/>
  <c r="AH140" i="7"/>
  <c r="AI140" i="7"/>
  <c r="AJ140" i="7"/>
  <c r="AK140" i="7"/>
  <c r="AL140" i="7"/>
  <c r="U141" i="7"/>
  <c r="V141" i="7"/>
  <c r="W141" i="7"/>
  <c r="X141" i="7"/>
  <c r="Y141" i="7"/>
  <c r="Z141" i="7"/>
  <c r="AA141" i="7"/>
  <c r="AB141" i="7"/>
  <c r="AC141" i="7"/>
  <c r="AD141" i="7"/>
  <c r="AE141" i="7"/>
  <c r="AF141" i="7"/>
  <c r="AG141" i="7"/>
  <c r="AH141" i="7"/>
  <c r="AI141" i="7"/>
  <c r="AJ141" i="7"/>
  <c r="AK141" i="7"/>
  <c r="AL141" i="7"/>
  <c r="U142" i="7"/>
  <c r="V142" i="7"/>
  <c r="W142" i="7"/>
  <c r="X142" i="7"/>
  <c r="Y142" i="7"/>
  <c r="Z142" i="7"/>
  <c r="AA142" i="7"/>
  <c r="AB142" i="7"/>
  <c r="AC142" i="7"/>
  <c r="AD142" i="7"/>
  <c r="AE142" i="7"/>
  <c r="AF142" i="7"/>
  <c r="AG142" i="7"/>
  <c r="AH142" i="7"/>
  <c r="AI142" i="7"/>
  <c r="AJ142" i="7"/>
  <c r="AK142" i="7"/>
  <c r="AL142" i="7"/>
  <c r="U143" i="7"/>
  <c r="V143" i="7"/>
  <c r="W143" i="7"/>
  <c r="X143" i="7"/>
  <c r="Y143" i="7"/>
  <c r="Z143" i="7"/>
  <c r="AA143" i="7"/>
  <c r="AB143" i="7"/>
  <c r="AC143" i="7"/>
  <c r="AD143" i="7"/>
  <c r="AE143" i="7"/>
  <c r="AF143" i="7"/>
  <c r="AG143" i="7"/>
  <c r="AH143" i="7"/>
  <c r="AI143" i="7"/>
  <c r="AJ143" i="7"/>
  <c r="AK143" i="7"/>
  <c r="AL143" i="7"/>
  <c r="U144" i="7"/>
  <c r="V144" i="7"/>
  <c r="W144" i="7"/>
  <c r="X144" i="7"/>
  <c r="Y144" i="7"/>
  <c r="Z144" i="7"/>
  <c r="AA144" i="7"/>
  <c r="AB144" i="7"/>
  <c r="AC144" i="7"/>
  <c r="AD144" i="7"/>
  <c r="AE144" i="7"/>
  <c r="AF144" i="7"/>
  <c r="AG144" i="7"/>
  <c r="AH144" i="7"/>
  <c r="AI144" i="7"/>
  <c r="AJ144" i="7"/>
  <c r="AK144" i="7"/>
  <c r="AL144" i="7"/>
  <c r="U145" i="7"/>
  <c r="V145" i="7"/>
  <c r="W145" i="7"/>
  <c r="X145" i="7"/>
  <c r="Y145" i="7"/>
  <c r="Z145" i="7"/>
  <c r="AA145" i="7"/>
  <c r="AB145" i="7"/>
  <c r="AC145" i="7"/>
  <c r="AD145" i="7"/>
  <c r="AE145" i="7"/>
  <c r="AF145" i="7"/>
  <c r="AG145" i="7"/>
  <c r="AH145" i="7"/>
  <c r="AI145" i="7"/>
  <c r="AJ145" i="7"/>
  <c r="AK145" i="7"/>
  <c r="AL145" i="7"/>
  <c r="U146" i="7"/>
  <c r="V146" i="7"/>
  <c r="W146" i="7"/>
  <c r="X146" i="7"/>
  <c r="Y146" i="7"/>
  <c r="Z146" i="7"/>
  <c r="AA146" i="7"/>
  <c r="AB146" i="7"/>
  <c r="AC146" i="7"/>
  <c r="AD146" i="7"/>
  <c r="AE146" i="7"/>
  <c r="AF146" i="7"/>
  <c r="AG146" i="7"/>
  <c r="AH146" i="7"/>
  <c r="AI146" i="7"/>
  <c r="AJ146" i="7"/>
  <c r="AK146" i="7"/>
  <c r="AL146" i="7"/>
  <c r="U147" i="7"/>
  <c r="V147" i="7"/>
  <c r="W147" i="7"/>
  <c r="X147" i="7"/>
  <c r="Y147" i="7"/>
  <c r="Z147" i="7"/>
  <c r="AA147" i="7"/>
  <c r="AB147" i="7"/>
  <c r="AC147" i="7"/>
  <c r="AD147" i="7"/>
  <c r="AE147" i="7"/>
  <c r="AF147" i="7"/>
  <c r="AG147" i="7"/>
  <c r="AH147" i="7"/>
  <c r="AI147" i="7"/>
  <c r="AJ147" i="7"/>
  <c r="AK147" i="7"/>
  <c r="AL147" i="7"/>
  <c r="U148" i="7"/>
  <c r="V148" i="7"/>
  <c r="W148" i="7"/>
  <c r="X148" i="7"/>
  <c r="Y148" i="7"/>
  <c r="Z148" i="7"/>
  <c r="AA148" i="7"/>
  <c r="AB148" i="7"/>
  <c r="AC148" i="7"/>
  <c r="AD148" i="7"/>
  <c r="AE148" i="7"/>
  <c r="AF148" i="7"/>
  <c r="AG148" i="7"/>
  <c r="AH148" i="7"/>
  <c r="AI148" i="7"/>
  <c r="AJ148" i="7"/>
  <c r="AK148" i="7"/>
  <c r="AL148" i="7"/>
  <c r="U149" i="7"/>
  <c r="V149" i="7"/>
  <c r="W149" i="7"/>
  <c r="X149" i="7"/>
  <c r="Y149" i="7"/>
  <c r="Z149" i="7"/>
  <c r="AA149" i="7"/>
  <c r="AB149" i="7"/>
  <c r="AC149" i="7"/>
  <c r="AD149" i="7"/>
  <c r="AE149" i="7"/>
  <c r="AF149" i="7"/>
  <c r="AG149" i="7"/>
  <c r="AH149" i="7"/>
  <c r="AI149" i="7"/>
  <c r="AJ149" i="7"/>
  <c r="AK149" i="7"/>
  <c r="AL149" i="7"/>
  <c r="U150" i="7"/>
  <c r="V150" i="7"/>
  <c r="W150" i="7"/>
  <c r="X150" i="7"/>
  <c r="Y150" i="7"/>
  <c r="Z150" i="7"/>
  <c r="AA150" i="7"/>
  <c r="AB150" i="7"/>
  <c r="AC150" i="7"/>
  <c r="AD150" i="7"/>
  <c r="AE150" i="7"/>
  <c r="AF150" i="7"/>
  <c r="AG150" i="7"/>
  <c r="AH150" i="7"/>
  <c r="AI150" i="7"/>
  <c r="AJ150" i="7"/>
  <c r="AK150" i="7"/>
  <c r="AL150" i="7"/>
  <c r="U151" i="7"/>
  <c r="V151" i="7"/>
  <c r="W151" i="7"/>
  <c r="X151" i="7"/>
  <c r="Y151" i="7"/>
  <c r="Z151" i="7"/>
  <c r="AA151" i="7"/>
  <c r="AB151" i="7"/>
  <c r="AC151" i="7"/>
  <c r="AD151" i="7"/>
  <c r="AE151" i="7"/>
  <c r="AF151" i="7"/>
  <c r="AG151" i="7"/>
  <c r="AH151" i="7"/>
  <c r="AI151" i="7"/>
  <c r="AJ151" i="7"/>
  <c r="AK151" i="7"/>
  <c r="AL151" i="7"/>
  <c r="U152" i="7"/>
  <c r="V152" i="7"/>
  <c r="W152" i="7"/>
  <c r="X152" i="7"/>
  <c r="Y152" i="7"/>
  <c r="Z152" i="7"/>
  <c r="AA152" i="7"/>
  <c r="AB152" i="7"/>
  <c r="AC152" i="7"/>
  <c r="AD152" i="7"/>
  <c r="AE152" i="7"/>
  <c r="AF152" i="7"/>
  <c r="AG152" i="7"/>
  <c r="AH152" i="7"/>
  <c r="AI152" i="7"/>
  <c r="AJ152" i="7"/>
  <c r="AK152" i="7"/>
  <c r="AL152" i="7"/>
  <c r="U153" i="7"/>
  <c r="V153" i="7"/>
  <c r="W153" i="7"/>
  <c r="X153" i="7"/>
  <c r="Y153" i="7"/>
  <c r="Z153" i="7"/>
  <c r="AA153" i="7"/>
  <c r="AB153" i="7"/>
  <c r="AC153" i="7"/>
  <c r="AD153" i="7"/>
  <c r="AE153" i="7"/>
  <c r="AF153" i="7"/>
  <c r="AG153" i="7"/>
  <c r="AH153" i="7"/>
  <c r="AI153" i="7"/>
  <c r="AJ153" i="7"/>
  <c r="AK153" i="7"/>
  <c r="AL153" i="7"/>
  <c r="U154" i="7"/>
  <c r="V154" i="7"/>
  <c r="W154" i="7"/>
  <c r="X154" i="7"/>
  <c r="Y154" i="7"/>
  <c r="Z154" i="7"/>
  <c r="AA154" i="7"/>
  <c r="AB154" i="7"/>
  <c r="AC154" i="7"/>
  <c r="AD154" i="7"/>
  <c r="AE154" i="7"/>
  <c r="AF154" i="7"/>
  <c r="AG154" i="7"/>
  <c r="AH154" i="7"/>
  <c r="AI154" i="7"/>
  <c r="AJ154" i="7"/>
  <c r="AK154" i="7"/>
  <c r="AL154" i="7"/>
  <c r="U155" i="7"/>
  <c r="V155" i="7"/>
  <c r="W155" i="7"/>
  <c r="X155" i="7"/>
  <c r="Y155" i="7"/>
  <c r="Z155" i="7"/>
  <c r="AA155" i="7"/>
  <c r="AB155" i="7"/>
  <c r="AC155" i="7"/>
  <c r="AD155" i="7"/>
  <c r="AE155" i="7"/>
  <c r="AF155" i="7"/>
  <c r="AG155" i="7"/>
  <c r="AH155" i="7"/>
  <c r="AI155" i="7"/>
  <c r="AJ155" i="7"/>
  <c r="AK155" i="7"/>
  <c r="AL155" i="7"/>
  <c r="U156" i="7"/>
  <c r="V156" i="7"/>
  <c r="W156" i="7"/>
  <c r="X156" i="7"/>
  <c r="Y156" i="7"/>
  <c r="Z156" i="7"/>
  <c r="AA156" i="7"/>
  <c r="AB156" i="7"/>
  <c r="AC156" i="7"/>
  <c r="AD156" i="7"/>
  <c r="AE156" i="7"/>
  <c r="AF156" i="7"/>
  <c r="AG156" i="7"/>
  <c r="AH156" i="7"/>
  <c r="AI156" i="7"/>
  <c r="AJ156" i="7"/>
  <c r="AK156" i="7"/>
  <c r="AL156" i="7"/>
  <c r="U157" i="7"/>
  <c r="V157" i="7"/>
  <c r="W157" i="7"/>
  <c r="X157" i="7"/>
  <c r="Y157" i="7"/>
  <c r="Z157" i="7"/>
  <c r="AA157" i="7"/>
  <c r="AB157" i="7"/>
  <c r="AC157" i="7"/>
  <c r="AD157" i="7"/>
  <c r="AE157" i="7"/>
  <c r="AF157" i="7"/>
  <c r="AG157" i="7"/>
  <c r="AH157" i="7"/>
  <c r="AI157" i="7"/>
  <c r="AJ157" i="7"/>
  <c r="AK157" i="7"/>
  <c r="AL157" i="7"/>
  <c r="U158" i="7"/>
  <c r="V158" i="7"/>
  <c r="W158" i="7"/>
  <c r="X158" i="7"/>
  <c r="Y158" i="7"/>
  <c r="Z158" i="7"/>
  <c r="AA158" i="7"/>
  <c r="AB158" i="7"/>
  <c r="AC158" i="7"/>
  <c r="AD158" i="7"/>
  <c r="AE158" i="7"/>
  <c r="AF158" i="7"/>
  <c r="AG158" i="7"/>
  <c r="AH158" i="7"/>
  <c r="AI158" i="7"/>
  <c r="AJ158" i="7"/>
  <c r="AK158" i="7"/>
  <c r="AL158" i="7"/>
  <c r="U159" i="7"/>
  <c r="V159" i="7"/>
  <c r="W159" i="7"/>
  <c r="X159" i="7"/>
  <c r="Y159" i="7"/>
  <c r="Z159" i="7"/>
  <c r="AA159" i="7"/>
  <c r="AB159" i="7"/>
  <c r="AC159" i="7"/>
  <c r="AD159" i="7"/>
  <c r="AE159" i="7"/>
  <c r="AF159" i="7"/>
  <c r="AG159" i="7"/>
  <c r="AH159" i="7"/>
  <c r="AI159" i="7"/>
  <c r="AJ159" i="7"/>
  <c r="AK159" i="7"/>
  <c r="AL159" i="7"/>
  <c r="U160" i="7"/>
  <c r="V160" i="7"/>
  <c r="W160" i="7"/>
  <c r="X160" i="7"/>
  <c r="Y160" i="7"/>
  <c r="Z160" i="7"/>
  <c r="AA160" i="7"/>
  <c r="AB160" i="7"/>
  <c r="AC160" i="7"/>
  <c r="AD160" i="7"/>
  <c r="AE160" i="7"/>
  <c r="AF160" i="7"/>
  <c r="AG160" i="7"/>
  <c r="AH160" i="7"/>
  <c r="AI160" i="7"/>
  <c r="AJ160" i="7"/>
  <c r="AK160" i="7"/>
  <c r="AL160" i="7"/>
  <c r="U161" i="7"/>
  <c r="V161" i="7"/>
  <c r="W161" i="7"/>
  <c r="X161" i="7"/>
  <c r="Y161" i="7"/>
  <c r="Z161" i="7"/>
  <c r="AA161" i="7"/>
  <c r="AB161" i="7"/>
  <c r="AC161" i="7"/>
  <c r="AD161" i="7"/>
  <c r="AE161" i="7"/>
  <c r="AF161" i="7"/>
  <c r="AG161" i="7"/>
  <c r="AH161" i="7"/>
  <c r="AI161" i="7"/>
  <c r="AJ161" i="7"/>
  <c r="AK161" i="7"/>
  <c r="AL161" i="7"/>
  <c r="U162" i="7"/>
  <c r="V162" i="7"/>
  <c r="W162" i="7"/>
  <c r="X162" i="7"/>
  <c r="Y162" i="7"/>
  <c r="Z162" i="7"/>
  <c r="AA162" i="7"/>
  <c r="AB162" i="7"/>
  <c r="AC162" i="7"/>
  <c r="AD162" i="7"/>
  <c r="AE162" i="7"/>
  <c r="AF162" i="7"/>
  <c r="AG162" i="7"/>
  <c r="AH162" i="7"/>
  <c r="AI162" i="7"/>
  <c r="AJ162" i="7"/>
  <c r="AK162" i="7"/>
  <c r="AL162" i="7"/>
  <c r="U163" i="7"/>
  <c r="V163" i="7"/>
  <c r="W163" i="7"/>
  <c r="X163" i="7"/>
  <c r="Y163" i="7"/>
  <c r="Z163" i="7"/>
  <c r="AA163" i="7"/>
  <c r="AB163" i="7"/>
  <c r="AC163" i="7"/>
  <c r="AD163" i="7"/>
  <c r="AE163" i="7"/>
  <c r="AF163" i="7"/>
  <c r="AG163" i="7"/>
  <c r="AH163" i="7"/>
  <c r="AI163" i="7"/>
  <c r="AJ163" i="7"/>
  <c r="AK163" i="7"/>
  <c r="AL163" i="7"/>
  <c r="U164" i="7"/>
  <c r="V164" i="7"/>
  <c r="W164" i="7"/>
  <c r="X164" i="7"/>
  <c r="Y164" i="7"/>
  <c r="Z164" i="7"/>
  <c r="AA164" i="7"/>
  <c r="AB164" i="7"/>
  <c r="AC164" i="7"/>
  <c r="AD164" i="7"/>
  <c r="AE164" i="7"/>
  <c r="AF164" i="7"/>
  <c r="AG164" i="7"/>
  <c r="AH164" i="7"/>
  <c r="AI164" i="7"/>
  <c r="AJ164" i="7"/>
  <c r="AK164" i="7"/>
  <c r="AL164" i="7"/>
  <c r="U165" i="7"/>
  <c r="V165" i="7"/>
  <c r="W165" i="7"/>
  <c r="X165" i="7"/>
  <c r="Y165" i="7"/>
  <c r="Z165" i="7"/>
  <c r="AA165" i="7"/>
  <c r="AB165" i="7"/>
  <c r="AC165" i="7"/>
  <c r="AD165" i="7"/>
  <c r="AE165" i="7"/>
  <c r="AF165" i="7"/>
  <c r="AG165" i="7"/>
  <c r="AH165" i="7"/>
  <c r="AI165" i="7"/>
  <c r="AJ165" i="7"/>
  <c r="AK165" i="7"/>
  <c r="AL165" i="7"/>
  <c r="U166" i="7"/>
  <c r="V166" i="7"/>
  <c r="W166" i="7"/>
  <c r="X166" i="7"/>
  <c r="Y166" i="7"/>
  <c r="Z166" i="7"/>
  <c r="AA166" i="7"/>
  <c r="AB166" i="7"/>
  <c r="AC166" i="7"/>
  <c r="AD166" i="7"/>
  <c r="AE166" i="7"/>
  <c r="AF166" i="7"/>
  <c r="AG166" i="7"/>
  <c r="AH166" i="7"/>
  <c r="AI166" i="7"/>
  <c r="AJ166" i="7"/>
  <c r="AK166" i="7"/>
  <c r="AL166" i="7"/>
  <c r="U167" i="7"/>
  <c r="V167" i="7"/>
  <c r="W167" i="7"/>
  <c r="X167" i="7"/>
  <c r="Y167" i="7"/>
  <c r="Z167" i="7"/>
  <c r="AA167" i="7"/>
  <c r="AB167" i="7"/>
  <c r="AC167" i="7"/>
  <c r="AD167" i="7"/>
  <c r="AE167" i="7"/>
  <c r="AF167" i="7"/>
  <c r="AG167" i="7"/>
  <c r="AH167" i="7"/>
  <c r="AI167" i="7"/>
  <c r="AJ167" i="7"/>
  <c r="AK167" i="7"/>
  <c r="AL167" i="7"/>
  <c r="U168" i="7"/>
  <c r="V168" i="7"/>
  <c r="W168" i="7"/>
  <c r="X168" i="7"/>
  <c r="Y168" i="7"/>
  <c r="Z168" i="7"/>
  <c r="AA168" i="7"/>
  <c r="AB168" i="7"/>
  <c r="AC168" i="7"/>
  <c r="AD168" i="7"/>
  <c r="AE168" i="7"/>
  <c r="AF168" i="7"/>
  <c r="AG168" i="7"/>
  <c r="AH168" i="7"/>
  <c r="AI168" i="7"/>
  <c r="AJ168" i="7"/>
  <c r="AK168" i="7"/>
  <c r="AL168" i="7"/>
  <c r="U169" i="7"/>
  <c r="V169" i="7"/>
  <c r="W169" i="7"/>
  <c r="X169" i="7"/>
  <c r="Y169" i="7"/>
  <c r="Z169" i="7"/>
  <c r="AA169" i="7"/>
  <c r="AB169" i="7"/>
  <c r="AC169" i="7"/>
  <c r="AD169" i="7"/>
  <c r="AE169" i="7"/>
  <c r="AF169" i="7"/>
  <c r="AG169" i="7"/>
  <c r="AH169" i="7"/>
  <c r="AI169" i="7"/>
  <c r="AJ169" i="7"/>
  <c r="AK169" i="7"/>
  <c r="AL169" i="7"/>
  <c r="U170" i="7"/>
  <c r="V170" i="7"/>
  <c r="W170" i="7"/>
  <c r="X170" i="7"/>
  <c r="Y170" i="7"/>
  <c r="Z170" i="7"/>
  <c r="AA170" i="7"/>
  <c r="AB170" i="7"/>
  <c r="AC170" i="7"/>
  <c r="AD170" i="7"/>
  <c r="AE170" i="7"/>
  <c r="AF170" i="7"/>
  <c r="AG170" i="7"/>
  <c r="AH170" i="7"/>
  <c r="AI170" i="7"/>
  <c r="AJ170" i="7"/>
  <c r="AK170" i="7"/>
  <c r="AL170" i="7"/>
  <c r="U171" i="7"/>
  <c r="V171" i="7"/>
  <c r="W171" i="7"/>
  <c r="X171" i="7"/>
  <c r="Y171" i="7"/>
  <c r="Z171" i="7"/>
  <c r="AA171" i="7"/>
  <c r="AB171" i="7"/>
  <c r="AC171" i="7"/>
  <c r="AD171" i="7"/>
  <c r="AE171" i="7"/>
  <c r="AF171" i="7"/>
  <c r="AG171" i="7"/>
  <c r="AH171" i="7"/>
  <c r="AI171" i="7"/>
  <c r="AJ171" i="7"/>
  <c r="AK171" i="7"/>
  <c r="AL171" i="7"/>
  <c r="U172" i="7"/>
  <c r="V172" i="7"/>
  <c r="W172" i="7"/>
  <c r="X172" i="7"/>
  <c r="Y172" i="7"/>
  <c r="Z172" i="7"/>
  <c r="AA172" i="7"/>
  <c r="AB172" i="7"/>
  <c r="AC172" i="7"/>
  <c r="AD172" i="7"/>
  <c r="AE172" i="7"/>
  <c r="AF172" i="7"/>
  <c r="AG172" i="7"/>
  <c r="AH172" i="7"/>
  <c r="AI172" i="7"/>
  <c r="AJ172" i="7"/>
  <c r="AK172" i="7"/>
  <c r="AL172" i="7"/>
  <c r="U173" i="7"/>
  <c r="V173" i="7"/>
  <c r="W173" i="7"/>
  <c r="X173" i="7"/>
  <c r="Y173" i="7"/>
  <c r="Z173" i="7"/>
  <c r="AA173" i="7"/>
  <c r="AB173" i="7"/>
  <c r="AC173" i="7"/>
  <c r="AD173" i="7"/>
  <c r="AE173" i="7"/>
  <c r="AF173" i="7"/>
  <c r="AG173" i="7"/>
  <c r="AH173" i="7"/>
  <c r="AI173" i="7"/>
  <c r="AJ173" i="7"/>
  <c r="AK173" i="7"/>
  <c r="AL173" i="7"/>
  <c r="U174" i="7"/>
  <c r="V174" i="7"/>
  <c r="W174" i="7"/>
  <c r="X174" i="7"/>
  <c r="Y174" i="7"/>
  <c r="Z174" i="7"/>
  <c r="AA174" i="7"/>
  <c r="AB174" i="7"/>
  <c r="AC174" i="7"/>
  <c r="AD174" i="7"/>
  <c r="AE174" i="7"/>
  <c r="AF174" i="7"/>
  <c r="AG174" i="7"/>
  <c r="AH174" i="7"/>
  <c r="AI174" i="7"/>
  <c r="AJ174" i="7"/>
  <c r="AK174" i="7"/>
  <c r="AL174" i="7"/>
  <c r="U175" i="7"/>
  <c r="V175" i="7"/>
  <c r="W175" i="7"/>
  <c r="X175" i="7"/>
  <c r="Y175" i="7"/>
  <c r="Z175" i="7"/>
  <c r="AA175" i="7"/>
  <c r="AB175" i="7"/>
  <c r="AC175" i="7"/>
  <c r="AD175" i="7"/>
  <c r="AE175" i="7"/>
  <c r="AF175" i="7"/>
  <c r="AG175" i="7"/>
  <c r="AH175" i="7"/>
  <c r="AI175" i="7"/>
  <c r="AJ175" i="7"/>
  <c r="AK175" i="7"/>
  <c r="AL175" i="7"/>
  <c r="U176" i="7"/>
  <c r="V176" i="7"/>
  <c r="W176" i="7"/>
  <c r="X176" i="7"/>
  <c r="Y176" i="7"/>
  <c r="Z176" i="7"/>
  <c r="AA176" i="7"/>
  <c r="AB176" i="7"/>
  <c r="AC176" i="7"/>
  <c r="AD176" i="7"/>
  <c r="AE176" i="7"/>
  <c r="AF176" i="7"/>
  <c r="AG176" i="7"/>
  <c r="AH176" i="7"/>
  <c r="AI176" i="7"/>
  <c r="AJ176" i="7"/>
  <c r="AK176" i="7"/>
  <c r="AL176" i="7"/>
  <c r="U177" i="7"/>
  <c r="V177" i="7"/>
  <c r="W177" i="7"/>
  <c r="X177" i="7"/>
  <c r="Y177" i="7"/>
  <c r="Z177" i="7"/>
  <c r="AA177" i="7"/>
  <c r="AB177" i="7"/>
  <c r="AC177" i="7"/>
  <c r="AD177" i="7"/>
  <c r="AE177" i="7"/>
  <c r="AF177" i="7"/>
  <c r="AG177" i="7"/>
  <c r="AH177" i="7"/>
  <c r="AI177" i="7"/>
  <c r="AJ177" i="7"/>
  <c r="AK177" i="7"/>
  <c r="AL177" i="7"/>
  <c r="U178" i="7"/>
  <c r="V178" i="7"/>
  <c r="W178" i="7"/>
  <c r="X178" i="7"/>
  <c r="Y178" i="7"/>
  <c r="Z178" i="7"/>
  <c r="AA178" i="7"/>
  <c r="AB178" i="7"/>
  <c r="AC178" i="7"/>
  <c r="AD178" i="7"/>
  <c r="AE178" i="7"/>
  <c r="AF178" i="7"/>
  <c r="AG178" i="7"/>
  <c r="AH178" i="7"/>
  <c r="AI178" i="7"/>
  <c r="AJ178" i="7"/>
  <c r="AK178" i="7"/>
  <c r="AL178" i="7"/>
  <c r="U179" i="7"/>
  <c r="V179" i="7"/>
  <c r="W179" i="7"/>
  <c r="X179" i="7"/>
  <c r="Y179" i="7"/>
  <c r="Z179" i="7"/>
  <c r="AA179" i="7"/>
  <c r="AB179" i="7"/>
  <c r="AC179" i="7"/>
  <c r="AD179" i="7"/>
  <c r="AE179" i="7"/>
  <c r="AF179" i="7"/>
  <c r="AG179" i="7"/>
  <c r="AH179" i="7"/>
  <c r="AI179" i="7"/>
  <c r="AJ179" i="7"/>
  <c r="AK179" i="7"/>
  <c r="AL179" i="7"/>
  <c r="U180" i="7"/>
  <c r="V180" i="7"/>
  <c r="W180" i="7"/>
  <c r="X180" i="7"/>
  <c r="Y180" i="7"/>
  <c r="Z180" i="7"/>
  <c r="AA180" i="7"/>
  <c r="AB180" i="7"/>
  <c r="AC180" i="7"/>
  <c r="AD180" i="7"/>
  <c r="AE180" i="7"/>
  <c r="AF180" i="7"/>
  <c r="AG180" i="7"/>
  <c r="AH180" i="7"/>
  <c r="AI180" i="7"/>
  <c r="AJ180" i="7"/>
  <c r="AK180" i="7"/>
  <c r="AL180" i="7"/>
  <c r="U181" i="7"/>
  <c r="V181" i="7"/>
  <c r="W181" i="7"/>
  <c r="X181" i="7"/>
  <c r="Y181" i="7"/>
  <c r="Z181" i="7"/>
  <c r="AA181" i="7"/>
  <c r="AB181" i="7"/>
  <c r="AC181" i="7"/>
  <c r="AD181" i="7"/>
  <c r="AE181" i="7"/>
  <c r="AF181" i="7"/>
  <c r="AG181" i="7"/>
  <c r="AH181" i="7"/>
  <c r="AI181" i="7"/>
  <c r="AJ181" i="7"/>
  <c r="AK181" i="7"/>
  <c r="AL181" i="7"/>
  <c r="U182" i="7"/>
  <c r="V182" i="7"/>
  <c r="W182" i="7"/>
  <c r="X182" i="7"/>
  <c r="Y182" i="7"/>
  <c r="Z182" i="7"/>
  <c r="AA182" i="7"/>
  <c r="AB182" i="7"/>
  <c r="AC182" i="7"/>
  <c r="AD182" i="7"/>
  <c r="AE182" i="7"/>
  <c r="AF182" i="7"/>
  <c r="AG182" i="7"/>
  <c r="AH182" i="7"/>
  <c r="AI182" i="7"/>
  <c r="AJ182" i="7"/>
  <c r="AK182" i="7"/>
  <c r="AL182" i="7"/>
  <c r="U183" i="7"/>
  <c r="V183" i="7"/>
  <c r="W183" i="7"/>
  <c r="X183" i="7"/>
  <c r="Y183" i="7"/>
  <c r="Z183" i="7"/>
  <c r="AA183" i="7"/>
  <c r="AB183" i="7"/>
  <c r="AC183" i="7"/>
  <c r="AD183" i="7"/>
  <c r="AE183" i="7"/>
  <c r="AF183" i="7"/>
  <c r="AG183" i="7"/>
  <c r="AH183" i="7"/>
  <c r="AI183" i="7"/>
  <c r="AJ183" i="7"/>
  <c r="AK183" i="7"/>
  <c r="AL183" i="7"/>
  <c r="U184" i="7"/>
  <c r="V184" i="7"/>
  <c r="W184" i="7"/>
  <c r="X184" i="7"/>
  <c r="Y184" i="7"/>
  <c r="Z184" i="7"/>
  <c r="AA184" i="7"/>
  <c r="AB184" i="7"/>
  <c r="AC184" i="7"/>
  <c r="AD184" i="7"/>
  <c r="AE184" i="7"/>
  <c r="AF184" i="7"/>
  <c r="AG184" i="7"/>
  <c r="AH184" i="7"/>
  <c r="AI184" i="7"/>
  <c r="AJ184" i="7"/>
  <c r="AK184" i="7"/>
  <c r="AL184" i="7"/>
  <c r="U185" i="7"/>
  <c r="V185" i="7"/>
  <c r="W185" i="7"/>
  <c r="X185" i="7"/>
  <c r="Y185" i="7"/>
  <c r="Z185" i="7"/>
  <c r="AA185" i="7"/>
  <c r="AB185" i="7"/>
  <c r="AC185" i="7"/>
  <c r="AD185" i="7"/>
  <c r="AE185" i="7"/>
  <c r="AF185" i="7"/>
  <c r="AG185" i="7"/>
  <c r="AH185" i="7"/>
  <c r="AI185" i="7"/>
  <c r="AJ185" i="7"/>
  <c r="AK185" i="7"/>
  <c r="AL185" i="7"/>
  <c r="U186" i="7"/>
  <c r="V186" i="7"/>
  <c r="W186" i="7"/>
  <c r="X186" i="7"/>
  <c r="Y186" i="7"/>
  <c r="Z186" i="7"/>
  <c r="AA186" i="7"/>
  <c r="AB186" i="7"/>
  <c r="AC186" i="7"/>
  <c r="AD186" i="7"/>
  <c r="AE186" i="7"/>
  <c r="AF186" i="7"/>
  <c r="AG186" i="7"/>
  <c r="AH186" i="7"/>
  <c r="AI186" i="7"/>
  <c r="AJ186" i="7"/>
  <c r="AK186" i="7"/>
  <c r="AL186" i="7"/>
  <c r="U187" i="7"/>
  <c r="V187" i="7"/>
  <c r="W187" i="7"/>
  <c r="X187" i="7"/>
  <c r="Y187" i="7"/>
  <c r="Z187" i="7"/>
  <c r="AA187" i="7"/>
  <c r="AB187" i="7"/>
  <c r="AC187" i="7"/>
  <c r="AD187" i="7"/>
  <c r="AE187" i="7"/>
  <c r="AF187" i="7"/>
  <c r="AG187" i="7"/>
  <c r="AH187" i="7"/>
  <c r="AI187" i="7"/>
  <c r="AJ187" i="7"/>
  <c r="AK187" i="7"/>
  <c r="AL187" i="7"/>
  <c r="U188" i="7"/>
  <c r="V188" i="7"/>
  <c r="W188" i="7"/>
  <c r="X188" i="7"/>
  <c r="Y188" i="7"/>
  <c r="Z188" i="7"/>
  <c r="AA188" i="7"/>
  <c r="AB188" i="7"/>
  <c r="AC188" i="7"/>
  <c r="AD188" i="7"/>
  <c r="AE188" i="7"/>
  <c r="AF188" i="7"/>
  <c r="AG188" i="7"/>
  <c r="AH188" i="7"/>
  <c r="AI188" i="7"/>
  <c r="AJ188" i="7"/>
  <c r="AK188" i="7"/>
  <c r="AL188" i="7"/>
  <c r="U189" i="7"/>
  <c r="V189" i="7"/>
  <c r="W189" i="7"/>
  <c r="X189" i="7"/>
  <c r="Y189" i="7"/>
  <c r="Z189" i="7"/>
  <c r="AA189" i="7"/>
  <c r="AB189" i="7"/>
  <c r="AC189" i="7"/>
  <c r="AD189" i="7"/>
  <c r="AE189" i="7"/>
  <c r="AF189" i="7"/>
  <c r="AG189" i="7"/>
  <c r="AH189" i="7"/>
  <c r="AI189" i="7"/>
  <c r="AJ189" i="7"/>
  <c r="AK189" i="7"/>
  <c r="AL189" i="7"/>
  <c r="U190" i="7"/>
  <c r="V190" i="7"/>
  <c r="W190" i="7"/>
  <c r="X190" i="7"/>
  <c r="Y190" i="7"/>
  <c r="Z190" i="7"/>
  <c r="AA190" i="7"/>
  <c r="AB190" i="7"/>
  <c r="AC190" i="7"/>
  <c r="AD190" i="7"/>
  <c r="AE190" i="7"/>
  <c r="AF190" i="7"/>
  <c r="AG190" i="7"/>
  <c r="AH190" i="7"/>
  <c r="AI190" i="7"/>
  <c r="AJ190" i="7"/>
  <c r="AK190" i="7"/>
  <c r="AL190" i="7"/>
  <c r="U191" i="7"/>
  <c r="V191" i="7"/>
  <c r="W191" i="7"/>
  <c r="X191" i="7"/>
  <c r="Y191" i="7"/>
  <c r="Z191" i="7"/>
  <c r="AA191" i="7"/>
  <c r="AB191" i="7"/>
  <c r="AC191" i="7"/>
  <c r="AD191" i="7"/>
  <c r="AE191" i="7"/>
  <c r="AF191" i="7"/>
  <c r="AG191" i="7"/>
  <c r="AH191" i="7"/>
  <c r="AI191" i="7"/>
  <c r="AJ191" i="7"/>
  <c r="AK191" i="7"/>
  <c r="AL191" i="7"/>
  <c r="U192" i="7"/>
  <c r="V192" i="7"/>
  <c r="W192" i="7"/>
  <c r="X192" i="7"/>
  <c r="Y192" i="7"/>
  <c r="Z192" i="7"/>
  <c r="AA192" i="7"/>
  <c r="AB192" i="7"/>
  <c r="AC192" i="7"/>
  <c r="AD192" i="7"/>
  <c r="AE192" i="7"/>
  <c r="AF192" i="7"/>
  <c r="AG192" i="7"/>
  <c r="AH192" i="7"/>
  <c r="AI192" i="7"/>
  <c r="AJ192" i="7"/>
  <c r="AK192" i="7"/>
  <c r="AL192" i="7"/>
  <c r="U193" i="7"/>
  <c r="V193" i="7"/>
  <c r="W193" i="7"/>
  <c r="X193" i="7"/>
  <c r="Y193" i="7"/>
  <c r="Z193" i="7"/>
  <c r="AA193" i="7"/>
  <c r="AB193" i="7"/>
  <c r="AC193" i="7"/>
  <c r="AD193" i="7"/>
  <c r="AE193" i="7"/>
  <c r="AF193" i="7"/>
  <c r="AG193" i="7"/>
  <c r="AH193" i="7"/>
  <c r="AI193" i="7"/>
  <c r="AJ193" i="7"/>
  <c r="AK193" i="7"/>
  <c r="AL193" i="7"/>
  <c r="U194" i="7"/>
  <c r="V194" i="7"/>
  <c r="W194" i="7"/>
  <c r="X194" i="7"/>
  <c r="Y194" i="7"/>
  <c r="Z194" i="7"/>
  <c r="AA194" i="7"/>
  <c r="AB194" i="7"/>
  <c r="AC194" i="7"/>
  <c r="AD194" i="7"/>
  <c r="AE194" i="7"/>
  <c r="AF194" i="7"/>
  <c r="AG194" i="7"/>
  <c r="AH194" i="7"/>
  <c r="AI194" i="7"/>
  <c r="AJ194" i="7"/>
  <c r="AK194" i="7"/>
  <c r="AL194" i="7"/>
  <c r="U195" i="7"/>
  <c r="V195" i="7"/>
  <c r="W195" i="7"/>
  <c r="X195" i="7"/>
  <c r="Y195" i="7"/>
  <c r="Z195" i="7"/>
  <c r="AA195" i="7"/>
  <c r="AB195" i="7"/>
  <c r="AC195" i="7"/>
  <c r="AD195" i="7"/>
  <c r="AE195" i="7"/>
  <c r="AF195" i="7"/>
  <c r="AG195" i="7"/>
  <c r="AH195" i="7"/>
  <c r="AI195" i="7"/>
  <c r="AJ195" i="7"/>
  <c r="AK195" i="7"/>
  <c r="AL195" i="7"/>
  <c r="U196" i="7"/>
  <c r="V196" i="7"/>
  <c r="W196" i="7"/>
  <c r="X196" i="7"/>
  <c r="Y196" i="7"/>
  <c r="Z196" i="7"/>
  <c r="AA196" i="7"/>
  <c r="AB196" i="7"/>
  <c r="AC196" i="7"/>
  <c r="AD196" i="7"/>
  <c r="AE196" i="7"/>
  <c r="AF196" i="7"/>
  <c r="AG196" i="7"/>
  <c r="AH196" i="7"/>
  <c r="AI196" i="7"/>
  <c r="AJ196" i="7"/>
  <c r="AK196" i="7"/>
  <c r="AL196" i="7"/>
  <c r="U197" i="7"/>
  <c r="V197" i="7"/>
  <c r="W197" i="7"/>
  <c r="X197" i="7"/>
  <c r="Y197" i="7"/>
  <c r="Z197" i="7"/>
  <c r="AA197" i="7"/>
  <c r="AB197" i="7"/>
  <c r="AC197" i="7"/>
  <c r="AD197" i="7"/>
  <c r="AE197" i="7"/>
  <c r="AF197" i="7"/>
  <c r="AG197" i="7"/>
  <c r="AH197" i="7"/>
  <c r="AI197" i="7"/>
  <c r="AJ197" i="7"/>
  <c r="AK197" i="7"/>
  <c r="AL197" i="7"/>
  <c r="U198" i="7"/>
  <c r="V198" i="7"/>
  <c r="W198" i="7"/>
  <c r="X198" i="7"/>
  <c r="Y198" i="7"/>
  <c r="Z198" i="7"/>
  <c r="AA198" i="7"/>
  <c r="AB198" i="7"/>
  <c r="AC198" i="7"/>
  <c r="AD198" i="7"/>
  <c r="AE198" i="7"/>
  <c r="AF198" i="7"/>
  <c r="AG198" i="7"/>
  <c r="AH198" i="7"/>
  <c r="AI198" i="7"/>
  <c r="AJ198" i="7"/>
  <c r="AK198" i="7"/>
  <c r="AL198" i="7"/>
  <c r="U199" i="7"/>
  <c r="V199" i="7"/>
  <c r="W199" i="7"/>
  <c r="X199" i="7"/>
  <c r="Y199" i="7"/>
  <c r="Z199" i="7"/>
  <c r="AA199" i="7"/>
  <c r="AB199" i="7"/>
  <c r="AC199" i="7"/>
  <c r="AD199" i="7"/>
  <c r="AE199" i="7"/>
  <c r="AF199" i="7"/>
  <c r="AG199" i="7"/>
  <c r="AH199" i="7"/>
  <c r="AI199" i="7"/>
  <c r="AJ199" i="7"/>
  <c r="AK199" i="7"/>
  <c r="AL199" i="7"/>
  <c r="U200" i="7"/>
  <c r="V200" i="7"/>
  <c r="W200" i="7"/>
  <c r="X200" i="7"/>
  <c r="Y200" i="7"/>
  <c r="Z200" i="7"/>
  <c r="AA200" i="7"/>
  <c r="AB200" i="7"/>
  <c r="AC200" i="7"/>
  <c r="AD200" i="7"/>
  <c r="AE200" i="7"/>
  <c r="AF200" i="7"/>
  <c r="AG200" i="7"/>
  <c r="AH200" i="7"/>
  <c r="AI200" i="7"/>
  <c r="AJ200" i="7"/>
  <c r="AK200" i="7"/>
  <c r="AL200" i="7"/>
  <c r="U201" i="7"/>
  <c r="V201" i="7"/>
  <c r="W201" i="7"/>
  <c r="X201" i="7"/>
  <c r="Y201" i="7"/>
  <c r="Z201" i="7"/>
  <c r="AA201" i="7"/>
  <c r="AB201" i="7"/>
  <c r="AC201" i="7"/>
  <c r="AD201" i="7"/>
  <c r="AE201" i="7"/>
  <c r="AF201" i="7"/>
  <c r="AG201" i="7"/>
  <c r="AH201" i="7"/>
  <c r="AI201" i="7"/>
  <c r="AJ201" i="7"/>
  <c r="AK201" i="7"/>
  <c r="AL201" i="7"/>
  <c r="C5" i="2"/>
  <c r="G8" i="2" s="1"/>
  <c r="F3" i="9" l="1"/>
  <c r="C27" i="9" l="1"/>
  <c r="C28" i="9"/>
  <c r="C29" i="9" l="1"/>
  <c r="AA4" i="7"/>
  <c r="BY4" i="7"/>
  <c r="CG4" i="7"/>
  <c r="CI4" i="7"/>
  <c r="CO4" i="7"/>
  <c r="AL4" i="7"/>
  <c r="BW5" i="7"/>
  <c r="BY5" i="7"/>
  <c r="CC5" i="7"/>
  <c r="AE5" i="7"/>
  <c r="CG5" i="7"/>
  <c r="CK5" i="7"/>
  <c r="CM5" i="7"/>
  <c r="AJ5" i="7"/>
  <c r="CS5" i="7"/>
  <c r="CE6" i="7"/>
  <c r="BU6" i="7"/>
  <c r="CC6" i="7"/>
  <c r="CK6" i="7"/>
  <c r="CO6" i="7"/>
  <c r="BU7" i="7"/>
  <c r="CA7" i="7"/>
  <c r="CC7" i="7"/>
  <c r="CI7" i="7"/>
  <c r="CK7" i="7"/>
  <c r="CQ7" i="7"/>
  <c r="CS7" i="7"/>
  <c r="BY8" i="7"/>
  <c r="CG8" i="7"/>
  <c r="CO8" i="7"/>
  <c r="BU9" i="7"/>
  <c r="BW9" i="7"/>
  <c r="AB9" i="7"/>
  <c r="CE9" i="7"/>
  <c r="CG9" i="7"/>
  <c r="CK9" i="7"/>
  <c r="AI9" i="7"/>
  <c r="CO9" i="7"/>
  <c r="CS9" i="7"/>
  <c r="AE10" i="7"/>
  <c r="Z10" i="7"/>
  <c r="BY10" i="7"/>
  <c r="CA10" i="7"/>
  <c r="CC10" i="7"/>
  <c r="AH10" i="7"/>
  <c r="CO10" i="7"/>
  <c r="CE11" i="7"/>
  <c r="BU11" i="7"/>
  <c r="CC11" i="7"/>
  <c r="AG11" i="7"/>
  <c r="CK11" i="7"/>
  <c r="AK11" i="7"/>
  <c r="CS11" i="7"/>
  <c r="BW12" i="7"/>
  <c r="BY12" i="7"/>
  <c r="CG12" i="7"/>
  <c r="CI12" i="7"/>
  <c r="CO12" i="7"/>
  <c r="AK12" i="7"/>
  <c r="BU13" i="7"/>
  <c r="BY13" i="7"/>
  <c r="CC13" i="7"/>
  <c r="AE13" i="7"/>
  <c r="CG13" i="7"/>
  <c r="CM13" i="7"/>
  <c r="CS13" i="7"/>
  <c r="CE14" i="7"/>
  <c r="BU14" i="7"/>
  <c r="BY14" i="7"/>
  <c r="AD14" i="7"/>
  <c r="CK14" i="7"/>
  <c r="CO14" i="7"/>
  <c r="AE15" i="7"/>
  <c r="BU15" i="7"/>
  <c r="CC15" i="7"/>
  <c r="CI15" i="7"/>
  <c r="CK15" i="7"/>
  <c r="CS15" i="7"/>
  <c r="AA16" i="7"/>
  <c r="BY16" i="7"/>
  <c r="CG16" i="7"/>
  <c r="AK16" i="7"/>
  <c r="AL16" i="7"/>
  <c r="BU17" i="7"/>
  <c r="BW17" i="7"/>
  <c r="AB17" i="7"/>
  <c r="CC17" i="7"/>
  <c r="CE17" i="7"/>
  <c r="CK17" i="7"/>
  <c r="AI17" i="7"/>
  <c r="CE18" i="7"/>
  <c r="BU18" i="7"/>
  <c r="BY18" i="7"/>
  <c r="AC18" i="7"/>
  <c r="CC18" i="7"/>
  <c r="AH18" i="7"/>
  <c r="CO18" i="7"/>
  <c r="CG19" i="7"/>
  <c r="BU19" i="7"/>
  <c r="CE19" i="7"/>
  <c r="CK19" i="7"/>
  <c r="AI19" i="7"/>
  <c r="CS19" i="7"/>
  <c r="BY20" i="7"/>
  <c r="CA20" i="7"/>
  <c r="CI20" i="7"/>
  <c r="AL3" i="7"/>
  <c r="CE3" i="7"/>
  <c r="AD3" i="7"/>
  <c r="AC11" i="7"/>
  <c r="CQ4" i="7"/>
  <c r="AG8" i="7"/>
  <c r="CQ8" i="7"/>
  <c r="AJ13" i="7"/>
  <c r="AF17" i="7"/>
  <c r="CO17" i="7"/>
  <c r="AF9" i="7"/>
  <c r="BU5" i="7"/>
  <c r="BY6" i="7"/>
  <c r="CC9" i="7"/>
  <c r="CK13" i="7"/>
  <c r="CO16" i="7"/>
  <c r="CS17" i="7"/>
  <c r="CM89" i="7"/>
  <c r="BK4" i="7"/>
  <c r="BM4" i="7"/>
  <c r="BO4" i="7"/>
  <c r="BQ4" i="7"/>
  <c r="BS4" i="7"/>
  <c r="BU4" i="7"/>
  <c r="BW4" i="7"/>
  <c r="CA4" i="7"/>
  <c r="CC4" i="7"/>
  <c r="CK4" i="7"/>
  <c r="BK5" i="7"/>
  <c r="BM5" i="7"/>
  <c r="BO5" i="7"/>
  <c r="BQ5" i="7"/>
  <c r="BS5" i="7"/>
  <c r="CA5" i="7"/>
  <c r="CE5" i="7"/>
  <c r="CI5" i="7"/>
  <c r="CQ5" i="7"/>
  <c r="BK6" i="7"/>
  <c r="BM6" i="7"/>
  <c r="BO6" i="7"/>
  <c r="BQ6" i="7"/>
  <c r="BS6" i="7"/>
  <c r="BW6" i="7"/>
  <c r="BK7" i="7"/>
  <c r="BM7" i="7"/>
  <c r="BO7" i="7"/>
  <c r="BQ7" i="7"/>
  <c r="BW7" i="7"/>
  <c r="BY7" i="7"/>
  <c r="CE7" i="7"/>
  <c r="BK8" i="7"/>
  <c r="BM8" i="7"/>
  <c r="BO8" i="7"/>
  <c r="BQ8" i="7"/>
  <c r="BS8" i="7"/>
  <c r="BU8" i="7"/>
  <c r="BW8" i="7"/>
  <c r="CA8" i="7"/>
  <c r="CC8" i="7"/>
  <c r="CK8" i="7"/>
  <c r="CS8" i="7"/>
  <c r="BK9" i="7"/>
  <c r="BM9" i="7"/>
  <c r="BO9" i="7"/>
  <c r="BQ9" i="7"/>
  <c r="BS9" i="7"/>
  <c r="CA9" i="7"/>
  <c r="CI9" i="7"/>
  <c r="CM9" i="7"/>
  <c r="CQ9" i="7"/>
  <c r="BK10" i="7"/>
  <c r="BM10" i="7"/>
  <c r="BO10" i="7"/>
  <c r="BQ10" i="7"/>
  <c r="BU10" i="7"/>
  <c r="BW10" i="7"/>
  <c r="CK10" i="7"/>
  <c r="BK11" i="7"/>
  <c r="BM11" i="7"/>
  <c r="BO11" i="7"/>
  <c r="BQ11" i="7"/>
  <c r="BS11" i="7"/>
  <c r="BW11" i="7"/>
  <c r="BY11" i="7"/>
  <c r="CI11" i="7"/>
  <c r="CQ11" i="7"/>
  <c r="BK12" i="7"/>
  <c r="BM12" i="7"/>
  <c r="BO12" i="7"/>
  <c r="BQ12" i="7"/>
  <c r="BS12" i="7"/>
  <c r="BU12" i="7"/>
  <c r="CA12" i="7"/>
  <c r="CC12" i="7"/>
  <c r="CK12" i="7"/>
  <c r="BK13" i="7"/>
  <c r="BM13" i="7"/>
  <c r="BO13" i="7"/>
  <c r="BQ13" i="7"/>
  <c r="BS13" i="7"/>
  <c r="BW13" i="7"/>
  <c r="CA13" i="7"/>
  <c r="CE13" i="7"/>
  <c r="CI13" i="7"/>
  <c r="CQ13" i="7"/>
  <c r="BK14" i="7"/>
  <c r="BM14" i="7"/>
  <c r="BO14" i="7"/>
  <c r="BQ14" i="7"/>
  <c r="BS14" i="7"/>
  <c r="BW14" i="7"/>
  <c r="CC14" i="7"/>
  <c r="BK15" i="7"/>
  <c r="BM15" i="7"/>
  <c r="BO15" i="7"/>
  <c r="BQ15" i="7"/>
  <c r="BS15" i="7"/>
  <c r="BW15" i="7"/>
  <c r="BY15" i="7"/>
  <c r="CE15" i="7"/>
  <c r="CQ15" i="7"/>
  <c r="BK16" i="7"/>
  <c r="BM16" i="7"/>
  <c r="BO16" i="7"/>
  <c r="BQ16" i="7"/>
  <c r="BS16" i="7"/>
  <c r="BU16" i="7"/>
  <c r="BW16" i="7"/>
  <c r="CA16" i="7"/>
  <c r="CC16" i="7"/>
  <c r="CK16" i="7"/>
  <c r="CS16" i="7"/>
  <c r="BK17" i="7"/>
  <c r="BM17" i="7"/>
  <c r="BO17" i="7"/>
  <c r="BQ17" i="7"/>
  <c r="BS17" i="7"/>
  <c r="BY17" i="7"/>
  <c r="CA17" i="7"/>
  <c r="CI17" i="7"/>
  <c r="CM17" i="7"/>
  <c r="CQ17" i="7"/>
  <c r="BK18" i="7"/>
  <c r="BM18" i="7"/>
  <c r="BO18" i="7"/>
  <c r="BQ18" i="7"/>
  <c r="BW18" i="7"/>
  <c r="CA18" i="7"/>
  <c r="CK18" i="7"/>
  <c r="BK19" i="7"/>
  <c r="BM19" i="7"/>
  <c r="BO19" i="7"/>
  <c r="BQ19" i="7"/>
  <c r="BW19" i="7"/>
  <c r="BY19" i="7"/>
  <c r="CM19" i="7"/>
  <c r="BK20" i="7"/>
  <c r="BM20" i="7"/>
  <c r="BO20" i="7"/>
  <c r="BQ20" i="7"/>
  <c r="BU20" i="7"/>
  <c r="BW20" i="7"/>
  <c r="BK21" i="7"/>
  <c r="BM21" i="7"/>
  <c r="BO21" i="7"/>
  <c r="BQ21" i="7"/>
  <c r="BS21" i="7"/>
  <c r="BU21" i="7"/>
  <c r="BW21" i="7"/>
  <c r="BY21" i="7"/>
  <c r="CA21" i="7"/>
  <c r="CC21" i="7"/>
  <c r="CE21" i="7"/>
  <c r="CG21" i="7"/>
  <c r="CI21" i="7"/>
  <c r="CK21" i="7"/>
  <c r="CM21" i="7"/>
  <c r="CO21" i="7"/>
  <c r="CQ21" i="7"/>
  <c r="CS21" i="7"/>
  <c r="BK22" i="7"/>
  <c r="BM22" i="7"/>
  <c r="BO22" i="7"/>
  <c r="BQ22" i="7"/>
  <c r="BS22" i="7"/>
  <c r="BU22" i="7"/>
  <c r="BW22" i="7"/>
  <c r="BY22" i="7"/>
  <c r="CA22" i="7"/>
  <c r="CC22" i="7"/>
  <c r="CE22" i="7"/>
  <c r="CG22" i="7"/>
  <c r="CI22" i="7"/>
  <c r="CK22" i="7"/>
  <c r="CM22" i="7"/>
  <c r="CO22" i="7"/>
  <c r="CQ22" i="7"/>
  <c r="CS22" i="7"/>
  <c r="BK23" i="7"/>
  <c r="BM23" i="7"/>
  <c r="BO23" i="7"/>
  <c r="BQ23" i="7"/>
  <c r="BS23" i="7"/>
  <c r="BU23" i="7"/>
  <c r="BW23" i="7"/>
  <c r="BY23" i="7"/>
  <c r="CA23" i="7"/>
  <c r="CC23" i="7"/>
  <c r="CE23" i="7"/>
  <c r="CG23" i="7"/>
  <c r="CI23" i="7"/>
  <c r="CK23" i="7"/>
  <c r="CM23" i="7"/>
  <c r="CO23" i="7"/>
  <c r="CQ23" i="7"/>
  <c r="CS23" i="7"/>
  <c r="BK24" i="7"/>
  <c r="BM24" i="7"/>
  <c r="BO24" i="7"/>
  <c r="BQ24" i="7"/>
  <c r="BS24" i="7"/>
  <c r="BU24" i="7"/>
  <c r="BW24" i="7"/>
  <c r="BY24" i="7"/>
  <c r="CA24" i="7"/>
  <c r="CC24" i="7"/>
  <c r="CE24" i="7"/>
  <c r="CG24" i="7"/>
  <c r="CI24" i="7"/>
  <c r="CK24" i="7"/>
  <c r="CM24" i="7"/>
  <c r="CO24" i="7"/>
  <c r="CQ24" i="7"/>
  <c r="CS24" i="7"/>
  <c r="BK25" i="7"/>
  <c r="BM25" i="7"/>
  <c r="BO25" i="7"/>
  <c r="BQ25" i="7"/>
  <c r="BS25" i="7"/>
  <c r="BU25" i="7"/>
  <c r="BW25" i="7"/>
  <c r="BY25" i="7"/>
  <c r="CA25" i="7"/>
  <c r="CC25" i="7"/>
  <c r="CE25" i="7"/>
  <c r="CG25" i="7"/>
  <c r="CI25" i="7"/>
  <c r="CK25" i="7"/>
  <c r="CM25" i="7"/>
  <c r="CO25" i="7"/>
  <c r="CQ25" i="7"/>
  <c r="CS25" i="7"/>
  <c r="BK26" i="7"/>
  <c r="BM26" i="7"/>
  <c r="BO26" i="7"/>
  <c r="BQ26" i="7"/>
  <c r="BS26" i="7"/>
  <c r="BU26" i="7"/>
  <c r="BW26" i="7"/>
  <c r="BY26" i="7"/>
  <c r="CA26" i="7"/>
  <c r="CC26" i="7"/>
  <c r="CE26" i="7"/>
  <c r="CG26" i="7"/>
  <c r="CI26" i="7"/>
  <c r="CK26" i="7"/>
  <c r="CM26" i="7"/>
  <c r="CO26" i="7"/>
  <c r="CQ26" i="7"/>
  <c r="CS26" i="7"/>
  <c r="BK27" i="7"/>
  <c r="BM27" i="7"/>
  <c r="BO27" i="7"/>
  <c r="BQ27" i="7"/>
  <c r="BS27" i="7"/>
  <c r="BU27" i="7"/>
  <c r="BW27" i="7"/>
  <c r="BY27" i="7"/>
  <c r="CA27" i="7"/>
  <c r="CC27" i="7"/>
  <c r="CE27" i="7"/>
  <c r="CG27" i="7"/>
  <c r="CI27" i="7"/>
  <c r="CK27" i="7"/>
  <c r="CM27" i="7"/>
  <c r="CO27" i="7"/>
  <c r="CQ27" i="7"/>
  <c r="CS27" i="7"/>
  <c r="BK28" i="7"/>
  <c r="BM28" i="7"/>
  <c r="BO28" i="7"/>
  <c r="BQ28" i="7"/>
  <c r="BS28" i="7"/>
  <c r="BU28" i="7"/>
  <c r="BW28" i="7"/>
  <c r="BY28" i="7"/>
  <c r="CA28" i="7"/>
  <c r="CC28" i="7"/>
  <c r="CE28" i="7"/>
  <c r="CG28" i="7"/>
  <c r="CI28" i="7"/>
  <c r="CK28" i="7"/>
  <c r="CM28" i="7"/>
  <c r="CO28" i="7"/>
  <c r="CQ28" i="7"/>
  <c r="CS28" i="7"/>
  <c r="BK29" i="7"/>
  <c r="BM29" i="7"/>
  <c r="BO29" i="7"/>
  <c r="BQ29" i="7"/>
  <c r="BS29" i="7"/>
  <c r="BU29" i="7"/>
  <c r="BW29" i="7"/>
  <c r="BY29" i="7"/>
  <c r="CA29" i="7"/>
  <c r="CC29" i="7"/>
  <c r="CE29" i="7"/>
  <c r="CG29" i="7"/>
  <c r="CI29" i="7"/>
  <c r="CK29" i="7"/>
  <c r="CM29" i="7"/>
  <c r="CO29" i="7"/>
  <c r="CQ29" i="7"/>
  <c r="CS29" i="7"/>
  <c r="BK30" i="7"/>
  <c r="BM30" i="7"/>
  <c r="BO30" i="7"/>
  <c r="BQ30" i="7"/>
  <c r="BS30" i="7"/>
  <c r="BU30" i="7"/>
  <c r="BW30" i="7"/>
  <c r="BY30" i="7"/>
  <c r="CA30" i="7"/>
  <c r="CC30" i="7"/>
  <c r="CE30" i="7"/>
  <c r="CG30" i="7"/>
  <c r="CI30" i="7"/>
  <c r="CK30" i="7"/>
  <c r="CM30" i="7"/>
  <c r="CO30" i="7"/>
  <c r="CQ30" i="7"/>
  <c r="CS30" i="7"/>
  <c r="BK31" i="7"/>
  <c r="BM31" i="7"/>
  <c r="BO31" i="7"/>
  <c r="BQ31" i="7"/>
  <c r="BS31" i="7"/>
  <c r="BU31" i="7"/>
  <c r="BW31" i="7"/>
  <c r="BY31" i="7"/>
  <c r="CA31" i="7"/>
  <c r="CC31" i="7"/>
  <c r="CE31" i="7"/>
  <c r="CG31" i="7"/>
  <c r="CI31" i="7"/>
  <c r="CK31" i="7"/>
  <c r="CM31" i="7"/>
  <c r="CO31" i="7"/>
  <c r="CQ31" i="7"/>
  <c r="CS31" i="7"/>
  <c r="BK32" i="7"/>
  <c r="BM32" i="7"/>
  <c r="BO32" i="7"/>
  <c r="BQ32" i="7"/>
  <c r="BS32" i="7"/>
  <c r="BU32" i="7"/>
  <c r="BW32" i="7"/>
  <c r="BY32" i="7"/>
  <c r="CA32" i="7"/>
  <c r="CC32" i="7"/>
  <c r="CE32" i="7"/>
  <c r="CG32" i="7"/>
  <c r="CI32" i="7"/>
  <c r="CK32" i="7"/>
  <c r="CM32" i="7"/>
  <c r="CO32" i="7"/>
  <c r="CQ32" i="7"/>
  <c r="CS32" i="7"/>
  <c r="BK33" i="7"/>
  <c r="BM33" i="7"/>
  <c r="BO33" i="7"/>
  <c r="BQ33" i="7"/>
  <c r="BS33" i="7"/>
  <c r="BU33" i="7"/>
  <c r="BW33" i="7"/>
  <c r="BY33" i="7"/>
  <c r="CA33" i="7"/>
  <c r="CC33" i="7"/>
  <c r="CE33" i="7"/>
  <c r="CG33" i="7"/>
  <c r="CI33" i="7"/>
  <c r="CK33" i="7"/>
  <c r="CM33" i="7"/>
  <c r="CO33" i="7"/>
  <c r="CQ33" i="7"/>
  <c r="CS33" i="7"/>
  <c r="BK34" i="7"/>
  <c r="BM34" i="7"/>
  <c r="BO34" i="7"/>
  <c r="BQ34" i="7"/>
  <c r="BS34" i="7"/>
  <c r="BU34" i="7"/>
  <c r="BW34" i="7"/>
  <c r="BY34" i="7"/>
  <c r="CA34" i="7"/>
  <c r="CC34" i="7"/>
  <c r="CE34" i="7"/>
  <c r="CG34" i="7"/>
  <c r="CI34" i="7"/>
  <c r="CK34" i="7"/>
  <c r="CM34" i="7"/>
  <c r="CO34" i="7"/>
  <c r="CQ34" i="7"/>
  <c r="CS34" i="7"/>
  <c r="BK35" i="7"/>
  <c r="BM35" i="7"/>
  <c r="BO35" i="7"/>
  <c r="BQ35" i="7"/>
  <c r="BS35" i="7"/>
  <c r="BU35" i="7"/>
  <c r="BW35" i="7"/>
  <c r="BY35" i="7"/>
  <c r="CA35" i="7"/>
  <c r="CC35" i="7"/>
  <c r="CE35" i="7"/>
  <c r="CG35" i="7"/>
  <c r="CI35" i="7"/>
  <c r="CK35" i="7"/>
  <c r="CM35" i="7"/>
  <c r="CO35" i="7"/>
  <c r="CQ35" i="7"/>
  <c r="CS35" i="7"/>
  <c r="BK36" i="7"/>
  <c r="BM36" i="7"/>
  <c r="BO36" i="7"/>
  <c r="BQ36" i="7"/>
  <c r="BS36" i="7"/>
  <c r="BU36" i="7"/>
  <c r="BW36" i="7"/>
  <c r="BY36" i="7"/>
  <c r="CA36" i="7"/>
  <c r="CC36" i="7"/>
  <c r="CE36" i="7"/>
  <c r="CG36" i="7"/>
  <c r="CI36" i="7"/>
  <c r="CK36" i="7"/>
  <c r="CM36" i="7"/>
  <c r="CO36" i="7"/>
  <c r="CQ36" i="7"/>
  <c r="CS36" i="7"/>
  <c r="BK37" i="7"/>
  <c r="BM37" i="7"/>
  <c r="BO37" i="7"/>
  <c r="BQ37" i="7"/>
  <c r="BS37" i="7"/>
  <c r="BU37" i="7"/>
  <c r="BW37" i="7"/>
  <c r="BY37" i="7"/>
  <c r="CA37" i="7"/>
  <c r="CC37" i="7"/>
  <c r="CE37" i="7"/>
  <c r="CG37" i="7"/>
  <c r="CI37" i="7"/>
  <c r="CK37" i="7"/>
  <c r="CM37" i="7"/>
  <c r="CO37" i="7"/>
  <c r="CQ37" i="7"/>
  <c r="CS37" i="7"/>
  <c r="BK38" i="7"/>
  <c r="BM38" i="7"/>
  <c r="BO38" i="7"/>
  <c r="BQ38" i="7"/>
  <c r="BS38" i="7"/>
  <c r="BU38" i="7"/>
  <c r="BW38" i="7"/>
  <c r="BY38" i="7"/>
  <c r="CA38" i="7"/>
  <c r="CC38" i="7"/>
  <c r="CE38" i="7"/>
  <c r="CG38" i="7"/>
  <c r="CI38" i="7"/>
  <c r="CK38" i="7"/>
  <c r="CM38" i="7"/>
  <c r="CO38" i="7"/>
  <c r="CQ38" i="7"/>
  <c r="CS38" i="7"/>
  <c r="BK39" i="7"/>
  <c r="BM39" i="7"/>
  <c r="BO39" i="7"/>
  <c r="BQ39" i="7"/>
  <c r="BS39" i="7"/>
  <c r="BU39" i="7"/>
  <c r="BW39" i="7"/>
  <c r="BY39" i="7"/>
  <c r="CA39" i="7"/>
  <c r="CC39" i="7"/>
  <c r="CE39" i="7"/>
  <c r="CG39" i="7"/>
  <c r="CI39" i="7"/>
  <c r="CK39" i="7"/>
  <c r="CM39" i="7"/>
  <c r="CO39" i="7"/>
  <c r="CQ39" i="7"/>
  <c r="CS39" i="7"/>
  <c r="BK40" i="7"/>
  <c r="BM40" i="7"/>
  <c r="BO40" i="7"/>
  <c r="BQ40" i="7"/>
  <c r="BS40" i="7"/>
  <c r="BU40" i="7"/>
  <c r="BW40" i="7"/>
  <c r="BY40" i="7"/>
  <c r="CA40" i="7"/>
  <c r="CC40" i="7"/>
  <c r="CE40" i="7"/>
  <c r="CG40" i="7"/>
  <c r="CI40" i="7"/>
  <c r="CK40" i="7"/>
  <c r="CM40" i="7"/>
  <c r="CO40" i="7"/>
  <c r="CQ40" i="7"/>
  <c r="CS40" i="7"/>
  <c r="BK41" i="7"/>
  <c r="BM41" i="7"/>
  <c r="BO41" i="7"/>
  <c r="BQ41" i="7"/>
  <c r="BS41" i="7"/>
  <c r="BU41" i="7"/>
  <c r="BW41" i="7"/>
  <c r="BY41" i="7"/>
  <c r="CA41" i="7"/>
  <c r="CC41" i="7"/>
  <c r="CE41" i="7"/>
  <c r="CG41" i="7"/>
  <c r="CI41" i="7"/>
  <c r="CK41" i="7"/>
  <c r="CM41" i="7"/>
  <c r="CO41" i="7"/>
  <c r="CQ41" i="7"/>
  <c r="CS41" i="7"/>
  <c r="BK42" i="7"/>
  <c r="BM42" i="7"/>
  <c r="BO42" i="7"/>
  <c r="BQ42" i="7"/>
  <c r="BS42" i="7"/>
  <c r="BU42" i="7"/>
  <c r="BW42" i="7"/>
  <c r="BY42" i="7"/>
  <c r="CA42" i="7"/>
  <c r="CC42" i="7"/>
  <c r="CE42" i="7"/>
  <c r="CG42" i="7"/>
  <c r="CI42" i="7"/>
  <c r="CK42" i="7"/>
  <c r="CM42" i="7"/>
  <c r="CO42" i="7"/>
  <c r="CQ42" i="7"/>
  <c r="CS42" i="7"/>
  <c r="BK43" i="7"/>
  <c r="BM43" i="7"/>
  <c r="BO43" i="7"/>
  <c r="BQ43" i="7"/>
  <c r="BS43" i="7"/>
  <c r="BU43" i="7"/>
  <c r="BW43" i="7"/>
  <c r="BY43" i="7"/>
  <c r="CA43" i="7"/>
  <c r="CC43" i="7"/>
  <c r="CE43" i="7"/>
  <c r="CG43" i="7"/>
  <c r="CI43" i="7"/>
  <c r="CK43" i="7"/>
  <c r="CM43" i="7"/>
  <c r="CO43" i="7"/>
  <c r="CQ43" i="7"/>
  <c r="CS43" i="7"/>
  <c r="BK44" i="7"/>
  <c r="BM44" i="7"/>
  <c r="BO44" i="7"/>
  <c r="BQ44" i="7"/>
  <c r="BS44" i="7"/>
  <c r="BU44" i="7"/>
  <c r="BW44" i="7"/>
  <c r="BY44" i="7"/>
  <c r="CA44" i="7"/>
  <c r="CC44" i="7"/>
  <c r="CE44" i="7"/>
  <c r="CG44" i="7"/>
  <c r="CI44" i="7"/>
  <c r="CK44" i="7"/>
  <c r="CM44" i="7"/>
  <c r="CO44" i="7"/>
  <c r="CQ44" i="7"/>
  <c r="CS44" i="7"/>
  <c r="BK45" i="7"/>
  <c r="BM45" i="7"/>
  <c r="BO45" i="7"/>
  <c r="BQ45" i="7"/>
  <c r="BS45" i="7"/>
  <c r="BU45" i="7"/>
  <c r="BW45" i="7"/>
  <c r="BY45" i="7"/>
  <c r="CA45" i="7"/>
  <c r="CC45" i="7"/>
  <c r="CE45" i="7"/>
  <c r="CG45" i="7"/>
  <c r="CI45" i="7"/>
  <c r="CK45" i="7"/>
  <c r="CM45" i="7"/>
  <c r="CO45" i="7"/>
  <c r="CQ45" i="7"/>
  <c r="CS45" i="7"/>
  <c r="BK46" i="7"/>
  <c r="BM46" i="7"/>
  <c r="BO46" i="7"/>
  <c r="BQ46" i="7"/>
  <c r="BS46" i="7"/>
  <c r="BU46" i="7"/>
  <c r="BW46" i="7"/>
  <c r="BY46" i="7"/>
  <c r="CA46" i="7"/>
  <c r="CC46" i="7"/>
  <c r="CE46" i="7"/>
  <c r="CG46" i="7"/>
  <c r="CI46" i="7"/>
  <c r="CK46" i="7"/>
  <c r="CM46" i="7"/>
  <c r="CO46" i="7"/>
  <c r="CQ46" i="7"/>
  <c r="CS46" i="7"/>
  <c r="BK47" i="7"/>
  <c r="BM47" i="7"/>
  <c r="BO47" i="7"/>
  <c r="BQ47" i="7"/>
  <c r="BS47" i="7"/>
  <c r="BU47" i="7"/>
  <c r="BW47" i="7"/>
  <c r="BY47" i="7"/>
  <c r="CA47" i="7"/>
  <c r="CC47" i="7"/>
  <c r="CE47" i="7"/>
  <c r="CG47" i="7"/>
  <c r="CI47" i="7"/>
  <c r="CK47" i="7"/>
  <c r="CM47" i="7"/>
  <c r="CO47" i="7"/>
  <c r="CQ47" i="7"/>
  <c r="CS47" i="7"/>
  <c r="BK48" i="7"/>
  <c r="BM48" i="7"/>
  <c r="BO48" i="7"/>
  <c r="BQ48" i="7"/>
  <c r="BS48" i="7"/>
  <c r="BU48" i="7"/>
  <c r="BW48" i="7"/>
  <c r="BY48" i="7"/>
  <c r="CA48" i="7"/>
  <c r="CC48" i="7"/>
  <c r="CE48" i="7"/>
  <c r="CG48" i="7"/>
  <c r="CI48" i="7"/>
  <c r="CK48" i="7"/>
  <c r="CM48" i="7"/>
  <c r="CO48" i="7"/>
  <c r="CQ48" i="7"/>
  <c r="CS48" i="7"/>
  <c r="BK49" i="7"/>
  <c r="BM49" i="7"/>
  <c r="BO49" i="7"/>
  <c r="BQ49" i="7"/>
  <c r="BS49" i="7"/>
  <c r="BU49" i="7"/>
  <c r="BW49" i="7"/>
  <c r="BY49" i="7"/>
  <c r="CA49" i="7"/>
  <c r="CC49" i="7"/>
  <c r="CE49" i="7"/>
  <c r="CG49" i="7"/>
  <c r="CI49" i="7"/>
  <c r="CK49" i="7"/>
  <c r="CM49" i="7"/>
  <c r="CO49" i="7"/>
  <c r="CQ49" i="7"/>
  <c r="CS49" i="7"/>
  <c r="BK50" i="7"/>
  <c r="BM50" i="7"/>
  <c r="BO50" i="7"/>
  <c r="BQ50" i="7"/>
  <c r="BS50" i="7"/>
  <c r="BU50" i="7"/>
  <c r="BW50" i="7"/>
  <c r="BY50" i="7"/>
  <c r="CA50" i="7"/>
  <c r="CC50" i="7"/>
  <c r="CE50" i="7"/>
  <c r="CG50" i="7"/>
  <c r="CI50" i="7"/>
  <c r="CK50" i="7"/>
  <c r="CM50" i="7"/>
  <c r="CO50" i="7"/>
  <c r="CQ50" i="7"/>
  <c r="CS50" i="7"/>
  <c r="BK51" i="7"/>
  <c r="BM51" i="7"/>
  <c r="BO51" i="7"/>
  <c r="BQ51" i="7"/>
  <c r="BS51" i="7"/>
  <c r="BU51" i="7"/>
  <c r="BW51" i="7"/>
  <c r="BY51" i="7"/>
  <c r="CA51" i="7"/>
  <c r="CC51" i="7"/>
  <c r="CE51" i="7"/>
  <c r="CG51" i="7"/>
  <c r="CI51" i="7"/>
  <c r="CK51" i="7"/>
  <c r="CM51" i="7"/>
  <c r="CO51" i="7"/>
  <c r="CQ51" i="7"/>
  <c r="CS51" i="7"/>
  <c r="BK52" i="7"/>
  <c r="BM52" i="7"/>
  <c r="BO52" i="7"/>
  <c r="BQ52" i="7"/>
  <c r="BS52" i="7"/>
  <c r="BU52" i="7"/>
  <c r="BW52" i="7"/>
  <c r="BY52" i="7"/>
  <c r="CA52" i="7"/>
  <c r="CC52" i="7"/>
  <c r="CE52" i="7"/>
  <c r="CG52" i="7"/>
  <c r="CI52" i="7"/>
  <c r="CK52" i="7"/>
  <c r="CM52" i="7"/>
  <c r="CO52" i="7"/>
  <c r="CQ52" i="7"/>
  <c r="CS52" i="7"/>
  <c r="BK53" i="7"/>
  <c r="BM53" i="7"/>
  <c r="BO53" i="7"/>
  <c r="BQ53" i="7"/>
  <c r="BS53" i="7"/>
  <c r="BU53" i="7"/>
  <c r="BW53" i="7"/>
  <c r="BY53" i="7"/>
  <c r="CA53" i="7"/>
  <c r="CC53" i="7"/>
  <c r="CE53" i="7"/>
  <c r="CG53" i="7"/>
  <c r="CI53" i="7"/>
  <c r="CK53" i="7"/>
  <c r="CM53" i="7"/>
  <c r="CO53" i="7"/>
  <c r="CQ53" i="7"/>
  <c r="CS53" i="7"/>
  <c r="BK54" i="7"/>
  <c r="BM54" i="7"/>
  <c r="BO54" i="7"/>
  <c r="BQ54" i="7"/>
  <c r="BS54" i="7"/>
  <c r="BU54" i="7"/>
  <c r="BW54" i="7"/>
  <c r="BY54" i="7"/>
  <c r="CA54" i="7"/>
  <c r="CC54" i="7"/>
  <c r="CE54" i="7"/>
  <c r="CG54" i="7"/>
  <c r="CI54" i="7"/>
  <c r="CK54" i="7"/>
  <c r="CM54" i="7"/>
  <c r="CO54" i="7"/>
  <c r="CQ54" i="7"/>
  <c r="CS54" i="7"/>
  <c r="BK55" i="7"/>
  <c r="BM55" i="7"/>
  <c r="BO55" i="7"/>
  <c r="BQ55" i="7"/>
  <c r="BS55" i="7"/>
  <c r="BU55" i="7"/>
  <c r="BW55" i="7"/>
  <c r="BY55" i="7"/>
  <c r="CA55" i="7"/>
  <c r="CC55" i="7"/>
  <c r="CE55" i="7"/>
  <c r="CG55" i="7"/>
  <c r="CI55" i="7"/>
  <c r="CK55" i="7"/>
  <c r="CM55" i="7"/>
  <c r="CO55" i="7"/>
  <c r="CQ55" i="7"/>
  <c r="CS55" i="7"/>
  <c r="BK56" i="7"/>
  <c r="BM56" i="7"/>
  <c r="BO56" i="7"/>
  <c r="BQ56" i="7"/>
  <c r="BS56" i="7"/>
  <c r="BU56" i="7"/>
  <c r="BW56" i="7"/>
  <c r="BY56" i="7"/>
  <c r="CA56" i="7"/>
  <c r="CC56" i="7"/>
  <c r="CE56" i="7"/>
  <c r="CG56" i="7"/>
  <c r="CI56" i="7"/>
  <c r="CK56" i="7"/>
  <c r="CM56" i="7"/>
  <c r="CO56" i="7"/>
  <c r="CQ56" i="7"/>
  <c r="CS56" i="7"/>
  <c r="BK57" i="7"/>
  <c r="BM57" i="7"/>
  <c r="BO57" i="7"/>
  <c r="BQ57" i="7"/>
  <c r="BS57" i="7"/>
  <c r="BU57" i="7"/>
  <c r="BW57" i="7"/>
  <c r="BY57" i="7"/>
  <c r="CA57" i="7"/>
  <c r="CC57" i="7"/>
  <c r="CE57" i="7"/>
  <c r="CG57" i="7"/>
  <c r="CI57" i="7"/>
  <c r="CK57" i="7"/>
  <c r="CM57" i="7"/>
  <c r="CO57" i="7"/>
  <c r="CQ57" i="7"/>
  <c r="CS57" i="7"/>
  <c r="BK58" i="7"/>
  <c r="BM58" i="7"/>
  <c r="BO58" i="7"/>
  <c r="BQ58" i="7"/>
  <c r="BS58" i="7"/>
  <c r="BU58" i="7"/>
  <c r="BW58" i="7"/>
  <c r="BY58" i="7"/>
  <c r="CA58" i="7"/>
  <c r="CC58" i="7"/>
  <c r="CE58" i="7"/>
  <c r="CG58" i="7"/>
  <c r="CI58" i="7"/>
  <c r="CK58" i="7"/>
  <c r="CM58" i="7"/>
  <c r="CO58" i="7"/>
  <c r="CQ58" i="7"/>
  <c r="CS58" i="7"/>
  <c r="BK59" i="7"/>
  <c r="BM59" i="7"/>
  <c r="BO59" i="7"/>
  <c r="BQ59" i="7"/>
  <c r="BS59" i="7"/>
  <c r="BU59" i="7"/>
  <c r="BW59" i="7"/>
  <c r="BY59" i="7"/>
  <c r="CA59" i="7"/>
  <c r="CC59" i="7"/>
  <c r="CE59" i="7"/>
  <c r="CG59" i="7"/>
  <c r="CI59" i="7"/>
  <c r="CK59" i="7"/>
  <c r="CM59" i="7"/>
  <c r="CO59" i="7"/>
  <c r="CQ59" i="7"/>
  <c r="CS59" i="7"/>
  <c r="BK60" i="7"/>
  <c r="BM60" i="7"/>
  <c r="BO60" i="7"/>
  <c r="BQ60" i="7"/>
  <c r="BS60" i="7"/>
  <c r="BU60" i="7"/>
  <c r="BW60" i="7"/>
  <c r="BY60" i="7"/>
  <c r="CA60" i="7"/>
  <c r="CC60" i="7"/>
  <c r="CE60" i="7"/>
  <c r="CG60" i="7"/>
  <c r="CI60" i="7"/>
  <c r="CK60" i="7"/>
  <c r="CM60" i="7"/>
  <c r="CO60" i="7"/>
  <c r="CQ60" i="7"/>
  <c r="CS60" i="7"/>
  <c r="BK61" i="7"/>
  <c r="BM61" i="7"/>
  <c r="BO61" i="7"/>
  <c r="BQ61" i="7"/>
  <c r="BS61" i="7"/>
  <c r="BU61" i="7"/>
  <c r="BW61" i="7"/>
  <c r="BY61" i="7"/>
  <c r="CA61" i="7"/>
  <c r="CC61" i="7"/>
  <c r="CE61" i="7"/>
  <c r="CG61" i="7"/>
  <c r="CI61" i="7"/>
  <c r="CK61" i="7"/>
  <c r="CM61" i="7"/>
  <c r="CO61" i="7"/>
  <c r="CQ61" i="7"/>
  <c r="CS61" i="7"/>
  <c r="BK62" i="7"/>
  <c r="BM62" i="7"/>
  <c r="BO62" i="7"/>
  <c r="BQ62" i="7"/>
  <c r="BS62" i="7"/>
  <c r="BU62" i="7"/>
  <c r="BW62" i="7"/>
  <c r="BY62" i="7"/>
  <c r="CA62" i="7"/>
  <c r="CC62" i="7"/>
  <c r="CE62" i="7"/>
  <c r="CG62" i="7"/>
  <c r="CI62" i="7"/>
  <c r="CK62" i="7"/>
  <c r="CM62" i="7"/>
  <c r="CO62" i="7"/>
  <c r="CQ62" i="7"/>
  <c r="CS62" i="7"/>
  <c r="BK63" i="7"/>
  <c r="BM63" i="7"/>
  <c r="BO63" i="7"/>
  <c r="BQ63" i="7"/>
  <c r="BS63" i="7"/>
  <c r="BU63" i="7"/>
  <c r="BW63" i="7"/>
  <c r="BY63" i="7"/>
  <c r="CA63" i="7"/>
  <c r="CC63" i="7"/>
  <c r="CE63" i="7"/>
  <c r="CG63" i="7"/>
  <c r="CI63" i="7"/>
  <c r="CK63" i="7"/>
  <c r="CM63" i="7"/>
  <c r="CO63" i="7"/>
  <c r="CQ63" i="7"/>
  <c r="CS63" i="7"/>
  <c r="BK64" i="7"/>
  <c r="BM64" i="7"/>
  <c r="BO64" i="7"/>
  <c r="BQ64" i="7"/>
  <c r="BS64" i="7"/>
  <c r="BU64" i="7"/>
  <c r="BW64" i="7"/>
  <c r="BY64" i="7"/>
  <c r="CA64" i="7"/>
  <c r="CC64" i="7"/>
  <c r="CE64" i="7"/>
  <c r="CG64" i="7"/>
  <c r="CI64" i="7"/>
  <c r="CK64" i="7"/>
  <c r="CM64" i="7"/>
  <c r="CO64" i="7"/>
  <c r="CQ64" i="7"/>
  <c r="CS64" i="7"/>
  <c r="BK65" i="7"/>
  <c r="BM65" i="7"/>
  <c r="BO65" i="7"/>
  <c r="BQ65" i="7"/>
  <c r="BS65" i="7"/>
  <c r="BU65" i="7"/>
  <c r="BW65" i="7"/>
  <c r="BY65" i="7"/>
  <c r="CA65" i="7"/>
  <c r="CC65" i="7"/>
  <c r="CE65" i="7"/>
  <c r="CG65" i="7"/>
  <c r="CI65" i="7"/>
  <c r="CK65" i="7"/>
  <c r="CM65" i="7"/>
  <c r="CO65" i="7"/>
  <c r="CQ65" i="7"/>
  <c r="CS65" i="7"/>
  <c r="BK66" i="7"/>
  <c r="BM66" i="7"/>
  <c r="BO66" i="7"/>
  <c r="BQ66" i="7"/>
  <c r="BS66" i="7"/>
  <c r="BU66" i="7"/>
  <c r="BW66" i="7"/>
  <c r="BY66" i="7"/>
  <c r="CA66" i="7"/>
  <c r="CC66" i="7"/>
  <c r="CE66" i="7"/>
  <c r="CG66" i="7"/>
  <c r="CI66" i="7"/>
  <c r="CK66" i="7"/>
  <c r="CM66" i="7"/>
  <c r="CO66" i="7"/>
  <c r="CQ66" i="7"/>
  <c r="CS66" i="7"/>
  <c r="BK67" i="7"/>
  <c r="BM67" i="7"/>
  <c r="BO67" i="7"/>
  <c r="BQ67" i="7"/>
  <c r="BS67" i="7"/>
  <c r="BU67" i="7"/>
  <c r="BW67" i="7"/>
  <c r="BY67" i="7"/>
  <c r="CA67" i="7"/>
  <c r="CC67" i="7"/>
  <c r="CE67" i="7"/>
  <c r="CG67" i="7"/>
  <c r="CI67" i="7"/>
  <c r="CK67" i="7"/>
  <c r="CM67" i="7"/>
  <c r="CO67" i="7"/>
  <c r="CQ67" i="7"/>
  <c r="CS67" i="7"/>
  <c r="BK68" i="7"/>
  <c r="BM68" i="7"/>
  <c r="BO68" i="7"/>
  <c r="BQ68" i="7"/>
  <c r="BS68" i="7"/>
  <c r="BU68" i="7"/>
  <c r="BW68" i="7"/>
  <c r="BY68" i="7"/>
  <c r="CA68" i="7"/>
  <c r="CC68" i="7"/>
  <c r="CE68" i="7"/>
  <c r="CG68" i="7"/>
  <c r="CI68" i="7"/>
  <c r="CK68" i="7"/>
  <c r="CM68" i="7"/>
  <c r="CO68" i="7"/>
  <c r="CQ68" i="7"/>
  <c r="CS68" i="7"/>
  <c r="BK69" i="7"/>
  <c r="BM69" i="7"/>
  <c r="BO69" i="7"/>
  <c r="BQ69" i="7"/>
  <c r="BS69" i="7"/>
  <c r="BU69" i="7"/>
  <c r="BW69" i="7"/>
  <c r="BY69" i="7"/>
  <c r="CA69" i="7"/>
  <c r="CC69" i="7"/>
  <c r="CE69" i="7"/>
  <c r="CG69" i="7"/>
  <c r="CI69" i="7"/>
  <c r="CK69" i="7"/>
  <c r="CM69" i="7"/>
  <c r="CO69" i="7"/>
  <c r="CQ69" i="7"/>
  <c r="CS69" i="7"/>
  <c r="BK70" i="7"/>
  <c r="BM70" i="7"/>
  <c r="BO70" i="7"/>
  <c r="BQ70" i="7"/>
  <c r="BS70" i="7"/>
  <c r="BU70" i="7"/>
  <c r="BW70" i="7"/>
  <c r="BY70" i="7"/>
  <c r="CA70" i="7"/>
  <c r="CC70" i="7"/>
  <c r="CE70" i="7"/>
  <c r="CG70" i="7"/>
  <c r="CI70" i="7"/>
  <c r="CK70" i="7"/>
  <c r="CM70" i="7"/>
  <c r="CO70" i="7"/>
  <c r="CQ70" i="7"/>
  <c r="CS70" i="7"/>
  <c r="BK71" i="7"/>
  <c r="BM71" i="7"/>
  <c r="BO71" i="7"/>
  <c r="BQ71" i="7"/>
  <c r="BS71" i="7"/>
  <c r="BU71" i="7"/>
  <c r="BW71" i="7"/>
  <c r="BY71" i="7"/>
  <c r="CA71" i="7"/>
  <c r="CC71" i="7"/>
  <c r="CE71" i="7"/>
  <c r="CG71" i="7"/>
  <c r="CI71" i="7"/>
  <c r="CK71" i="7"/>
  <c r="CM71" i="7"/>
  <c r="CO71" i="7"/>
  <c r="CQ71" i="7"/>
  <c r="CS71" i="7"/>
  <c r="BK72" i="7"/>
  <c r="BM72" i="7"/>
  <c r="BO72" i="7"/>
  <c r="BQ72" i="7"/>
  <c r="BS72" i="7"/>
  <c r="BU72" i="7"/>
  <c r="BW72" i="7"/>
  <c r="BY72" i="7"/>
  <c r="CA72" i="7"/>
  <c r="CC72" i="7"/>
  <c r="CE72" i="7"/>
  <c r="CG72" i="7"/>
  <c r="CI72" i="7"/>
  <c r="CK72" i="7"/>
  <c r="CM72" i="7"/>
  <c r="CO72" i="7"/>
  <c r="CQ72" i="7"/>
  <c r="CS72" i="7"/>
  <c r="BK73" i="7"/>
  <c r="BM73" i="7"/>
  <c r="BO73" i="7"/>
  <c r="BQ73" i="7"/>
  <c r="BS73" i="7"/>
  <c r="BU73" i="7"/>
  <c r="BW73" i="7"/>
  <c r="BY73" i="7"/>
  <c r="CA73" i="7"/>
  <c r="CC73" i="7"/>
  <c r="CE73" i="7"/>
  <c r="CG73" i="7"/>
  <c r="CI73" i="7"/>
  <c r="CK73" i="7"/>
  <c r="CM73" i="7"/>
  <c r="CO73" i="7"/>
  <c r="CQ73" i="7"/>
  <c r="CS73" i="7"/>
  <c r="BK74" i="7"/>
  <c r="BM74" i="7"/>
  <c r="BO74" i="7"/>
  <c r="BQ74" i="7"/>
  <c r="BS74" i="7"/>
  <c r="BU74" i="7"/>
  <c r="BW74" i="7"/>
  <c r="BY74" i="7"/>
  <c r="CA74" i="7"/>
  <c r="CC74" i="7"/>
  <c r="CE74" i="7"/>
  <c r="CG74" i="7"/>
  <c r="CI74" i="7"/>
  <c r="CK74" i="7"/>
  <c r="CM74" i="7"/>
  <c r="CO74" i="7"/>
  <c r="CQ74" i="7"/>
  <c r="CS74" i="7"/>
  <c r="BK75" i="7"/>
  <c r="BM75" i="7"/>
  <c r="BO75" i="7"/>
  <c r="BQ75" i="7"/>
  <c r="BS75" i="7"/>
  <c r="BU75" i="7"/>
  <c r="BW75" i="7"/>
  <c r="BY75" i="7"/>
  <c r="CA75" i="7"/>
  <c r="CC75" i="7"/>
  <c r="CE75" i="7"/>
  <c r="CG75" i="7"/>
  <c r="CI75" i="7"/>
  <c r="CK75" i="7"/>
  <c r="CM75" i="7"/>
  <c r="CO75" i="7"/>
  <c r="CQ75" i="7"/>
  <c r="CS75" i="7"/>
  <c r="BK76" i="7"/>
  <c r="BM76" i="7"/>
  <c r="BO76" i="7"/>
  <c r="BQ76" i="7"/>
  <c r="BS76" i="7"/>
  <c r="BU76" i="7"/>
  <c r="BW76" i="7"/>
  <c r="BY76" i="7"/>
  <c r="CA76" i="7"/>
  <c r="CC76" i="7"/>
  <c r="CE76" i="7"/>
  <c r="CG76" i="7"/>
  <c r="CI76" i="7"/>
  <c r="CK76" i="7"/>
  <c r="CM76" i="7"/>
  <c r="CO76" i="7"/>
  <c r="CQ76" i="7"/>
  <c r="CS76" i="7"/>
  <c r="BK77" i="7"/>
  <c r="BM77" i="7"/>
  <c r="BO77" i="7"/>
  <c r="BQ77" i="7"/>
  <c r="BS77" i="7"/>
  <c r="BU77" i="7"/>
  <c r="BW77" i="7"/>
  <c r="BY77" i="7"/>
  <c r="CA77" i="7"/>
  <c r="CC77" i="7"/>
  <c r="CE77" i="7"/>
  <c r="CG77" i="7"/>
  <c r="CI77" i="7"/>
  <c r="CK77" i="7"/>
  <c r="CM77" i="7"/>
  <c r="CO77" i="7"/>
  <c r="CQ77" i="7"/>
  <c r="CS77" i="7"/>
  <c r="BK78" i="7"/>
  <c r="BM78" i="7"/>
  <c r="BO78" i="7"/>
  <c r="BQ78" i="7"/>
  <c r="BS78" i="7"/>
  <c r="BU78" i="7"/>
  <c r="BW78" i="7"/>
  <c r="BY78" i="7"/>
  <c r="CA78" i="7"/>
  <c r="CC78" i="7"/>
  <c r="CE78" i="7"/>
  <c r="CG78" i="7"/>
  <c r="CI78" i="7"/>
  <c r="CK78" i="7"/>
  <c r="CM78" i="7"/>
  <c r="CO78" i="7"/>
  <c r="CQ78" i="7"/>
  <c r="CS78" i="7"/>
  <c r="BK79" i="7"/>
  <c r="BM79" i="7"/>
  <c r="BO79" i="7"/>
  <c r="BQ79" i="7"/>
  <c r="BS79" i="7"/>
  <c r="BU79" i="7"/>
  <c r="BW79" i="7"/>
  <c r="BY79" i="7"/>
  <c r="CA79" i="7"/>
  <c r="CC79" i="7"/>
  <c r="CE79" i="7"/>
  <c r="CG79" i="7"/>
  <c r="CI79" i="7"/>
  <c r="CK79" i="7"/>
  <c r="CM79" i="7"/>
  <c r="CO79" i="7"/>
  <c r="CQ79" i="7"/>
  <c r="CS79" i="7"/>
  <c r="BK80" i="7"/>
  <c r="BM80" i="7"/>
  <c r="BO80" i="7"/>
  <c r="BQ80" i="7"/>
  <c r="BS80" i="7"/>
  <c r="BU80" i="7"/>
  <c r="BW80" i="7"/>
  <c r="BY80" i="7"/>
  <c r="CA80" i="7"/>
  <c r="CC80" i="7"/>
  <c r="CE80" i="7"/>
  <c r="CG80" i="7"/>
  <c r="CI80" i="7"/>
  <c r="CK80" i="7"/>
  <c r="CM80" i="7"/>
  <c r="CO80" i="7"/>
  <c r="CQ80" i="7"/>
  <c r="CS80" i="7"/>
  <c r="BK81" i="7"/>
  <c r="BM81" i="7"/>
  <c r="BO81" i="7"/>
  <c r="BQ81" i="7"/>
  <c r="BS81" i="7"/>
  <c r="BU81" i="7"/>
  <c r="BW81" i="7"/>
  <c r="BY81" i="7"/>
  <c r="CA81" i="7"/>
  <c r="CC81" i="7"/>
  <c r="CE81" i="7"/>
  <c r="CG81" i="7"/>
  <c r="CI81" i="7"/>
  <c r="CK81" i="7"/>
  <c r="CM81" i="7"/>
  <c r="CO81" i="7"/>
  <c r="CQ81" i="7"/>
  <c r="CS81" i="7"/>
  <c r="BK82" i="7"/>
  <c r="BM82" i="7"/>
  <c r="BO82" i="7"/>
  <c r="BQ82" i="7"/>
  <c r="BS82" i="7"/>
  <c r="BU82" i="7"/>
  <c r="BW82" i="7"/>
  <c r="BY82" i="7"/>
  <c r="CA82" i="7"/>
  <c r="CC82" i="7"/>
  <c r="CE82" i="7"/>
  <c r="CG82" i="7"/>
  <c r="CI82" i="7"/>
  <c r="CK82" i="7"/>
  <c r="CM82" i="7"/>
  <c r="CO82" i="7"/>
  <c r="CQ82" i="7"/>
  <c r="CS82" i="7"/>
  <c r="BK83" i="7"/>
  <c r="BM83" i="7"/>
  <c r="BO83" i="7"/>
  <c r="BQ83" i="7"/>
  <c r="BS83" i="7"/>
  <c r="BU83" i="7"/>
  <c r="BW83" i="7"/>
  <c r="BY83" i="7"/>
  <c r="CA83" i="7"/>
  <c r="CC83" i="7"/>
  <c r="CE83" i="7"/>
  <c r="CG83" i="7"/>
  <c r="CI83" i="7"/>
  <c r="CK83" i="7"/>
  <c r="CM83" i="7"/>
  <c r="CO83" i="7"/>
  <c r="CQ83" i="7"/>
  <c r="CS83" i="7"/>
  <c r="BK84" i="7"/>
  <c r="BM84" i="7"/>
  <c r="BO84" i="7"/>
  <c r="BQ84" i="7"/>
  <c r="BS84" i="7"/>
  <c r="BU84" i="7"/>
  <c r="BW84" i="7"/>
  <c r="BY84" i="7"/>
  <c r="CA84" i="7"/>
  <c r="CC84" i="7"/>
  <c r="CE84" i="7"/>
  <c r="CG84" i="7"/>
  <c r="CI84" i="7"/>
  <c r="CK84" i="7"/>
  <c r="CM84" i="7"/>
  <c r="CO84" i="7"/>
  <c r="CQ84" i="7"/>
  <c r="CS84" i="7"/>
  <c r="BK85" i="7"/>
  <c r="BM85" i="7"/>
  <c r="BO85" i="7"/>
  <c r="BQ85" i="7"/>
  <c r="BS85" i="7"/>
  <c r="BU85" i="7"/>
  <c r="BW85" i="7"/>
  <c r="BY85" i="7"/>
  <c r="CA85" i="7"/>
  <c r="CC85" i="7"/>
  <c r="CE85" i="7"/>
  <c r="CG85" i="7"/>
  <c r="CI85" i="7"/>
  <c r="CK85" i="7"/>
  <c r="CM85" i="7"/>
  <c r="CO85" i="7"/>
  <c r="CQ85" i="7"/>
  <c r="CS85" i="7"/>
  <c r="BK86" i="7"/>
  <c r="BM86" i="7"/>
  <c r="BO86" i="7"/>
  <c r="BQ86" i="7"/>
  <c r="BS86" i="7"/>
  <c r="BU86" i="7"/>
  <c r="BW86" i="7"/>
  <c r="BY86" i="7"/>
  <c r="CA86" i="7"/>
  <c r="CC86" i="7"/>
  <c r="CE86" i="7"/>
  <c r="CG86" i="7"/>
  <c r="CI86" i="7"/>
  <c r="CK86" i="7"/>
  <c r="CM86" i="7"/>
  <c r="CO86" i="7"/>
  <c r="CQ86" i="7"/>
  <c r="CS86" i="7"/>
  <c r="BK87" i="7"/>
  <c r="BM87" i="7"/>
  <c r="BO87" i="7"/>
  <c r="BQ87" i="7"/>
  <c r="BS87" i="7"/>
  <c r="BU87" i="7"/>
  <c r="BW87" i="7"/>
  <c r="BY87" i="7"/>
  <c r="CA87" i="7"/>
  <c r="CC87" i="7"/>
  <c r="CE87" i="7"/>
  <c r="CG87" i="7"/>
  <c r="CI87" i="7"/>
  <c r="CK87" i="7"/>
  <c r="CM87" i="7"/>
  <c r="CO87" i="7"/>
  <c r="CQ87" i="7"/>
  <c r="CS87" i="7"/>
  <c r="BK88" i="7"/>
  <c r="BM88" i="7"/>
  <c r="BO88" i="7"/>
  <c r="BQ88" i="7"/>
  <c r="BS88" i="7"/>
  <c r="BU88" i="7"/>
  <c r="BW88" i="7"/>
  <c r="BY88" i="7"/>
  <c r="CA88" i="7"/>
  <c r="CC88" i="7"/>
  <c r="CE88" i="7"/>
  <c r="CG88" i="7"/>
  <c r="CI88" i="7"/>
  <c r="CK88" i="7"/>
  <c r="CM88" i="7"/>
  <c r="CO88" i="7"/>
  <c r="CQ88" i="7"/>
  <c r="CS88" i="7"/>
  <c r="BK89" i="7"/>
  <c r="BM89" i="7"/>
  <c r="BO89" i="7"/>
  <c r="BQ89" i="7"/>
  <c r="BS89" i="7"/>
  <c r="BU89" i="7"/>
  <c r="BW89" i="7"/>
  <c r="BY89" i="7"/>
  <c r="CA89" i="7"/>
  <c r="CC89" i="7"/>
  <c r="CE89" i="7"/>
  <c r="CG89" i="7"/>
  <c r="CI89" i="7"/>
  <c r="CK89" i="7"/>
  <c r="CO89" i="7"/>
  <c r="CQ89" i="7"/>
  <c r="CS89" i="7"/>
  <c r="BK90" i="7"/>
  <c r="BM90" i="7"/>
  <c r="BO90" i="7"/>
  <c r="BQ90" i="7"/>
  <c r="BS90" i="7"/>
  <c r="BU90" i="7"/>
  <c r="BW90" i="7"/>
  <c r="BY90" i="7"/>
  <c r="CA90" i="7"/>
  <c r="CC90" i="7"/>
  <c r="CE90" i="7"/>
  <c r="CG90" i="7"/>
  <c r="CI90" i="7"/>
  <c r="CK90" i="7"/>
  <c r="CM90" i="7"/>
  <c r="CO90" i="7"/>
  <c r="CQ90" i="7"/>
  <c r="CS90" i="7"/>
  <c r="BK91" i="7"/>
  <c r="BM91" i="7"/>
  <c r="BO91" i="7"/>
  <c r="BQ91" i="7"/>
  <c r="BS91" i="7"/>
  <c r="BU91" i="7"/>
  <c r="BW91" i="7"/>
  <c r="BY91" i="7"/>
  <c r="CA91" i="7"/>
  <c r="CC91" i="7"/>
  <c r="CE91" i="7"/>
  <c r="CG91" i="7"/>
  <c r="CI91" i="7"/>
  <c r="CK91" i="7"/>
  <c r="CM91" i="7"/>
  <c r="CO91" i="7"/>
  <c r="CQ91" i="7"/>
  <c r="CS91" i="7"/>
  <c r="BK92" i="7"/>
  <c r="BM92" i="7"/>
  <c r="BO92" i="7"/>
  <c r="BQ92" i="7"/>
  <c r="BS92" i="7"/>
  <c r="BU92" i="7"/>
  <c r="BW92" i="7"/>
  <c r="BY92" i="7"/>
  <c r="CA92" i="7"/>
  <c r="CC92" i="7"/>
  <c r="CE92" i="7"/>
  <c r="CG92" i="7"/>
  <c r="CI92" i="7"/>
  <c r="CK92" i="7"/>
  <c r="CM92" i="7"/>
  <c r="CO92" i="7"/>
  <c r="CQ92" i="7"/>
  <c r="CS92" i="7"/>
  <c r="BK93" i="7"/>
  <c r="BM93" i="7"/>
  <c r="BO93" i="7"/>
  <c r="BQ93" i="7"/>
  <c r="BS93" i="7"/>
  <c r="BU93" i="7"/>
  <c r="BW93" i="7"/>
  <c r="BY93" i="7"/>
  <c r="CA93" i="7"/>
  <c r="CC93" i="7"/>
  <c r="CE93" i="7"/>
  <c r="CG93" i="7"/>
  <c r="CI93" i="7"/>
  <c r="CK93" i="7"/>
  <c r="CM93" i="7"/>
  <c r="CO93" i="7"/>
  <c r="CQ93" i="7"/>
  <c r="CS93" i="7"/>
  <c r="BK94" i="7"/>
  <c r="BM94" i="7"/>
  <c r="BO94" i="7"/>
  <c r="BQ94" i="7"/>
  <c r="BS94" i="7"/>
  <c r="BU94" i="7"/>
  <c r="BW94" i="7"/>
  <c r="BY94" i="7"/>
  <c r="CA94" i="7"/>
  <c r="CC94" i="7"/>
  <c r="CE94" i="7"/>
  <c r="CG94" i="7"/>
  <c r="CI94" i="7"/>
  <c r="CK94" i="7"/>
  <c r="CM94" i="7"/>
  <c r="CO94" i="7"/>
  <c r="CQ94" i="7"/>
  <c r="CS94" i="7"/>
  <c r="BK95" i="7"/>
  <c r="BM95" i="7"/>
  <c r="BO95" i="7"/>
  <c r="BQ95" i="7"/>
  <c r="BS95" i="7"/>
  <c r="BU95" i="7"/>
  <c r="BW95" i="7"/>
  <c r="BY95" i="7"/>
  <c r="CA95" i="7"/>
  <c r="CC95" i="7"/>
  <c r="CE95" i="7"/>
  <c r="CG95" i="7"/>
  <c r="CI95" i="7"/>
  <c r="CK95" i="7"/>
  <c r="CM95" i="7"/>
  <c r="CO95" i="7"/>
  <c r="CQ95" i="7"/>
  <c r="CS95" i="7"/>
  <c r="BK96" i="7"/>
  <c r="BM96" i="7"/>
  <c r="BO96" i="7"/>
  <c r="BQ96" i="7"/>
  <c r="BS96" i="7"/>
  <c r="BU96" i="7"/>
  <c r="BW96" i="7"/>
  <c r="BY96" i="7"/>
  <c r="CA96" i="7"/>
  <c r="CC96" i="7"/>
  <c r="CE96" i="7"/>
  <c r="CG96" i="7"/>
  <c r="CI96" i="7"/>
  <c r="CK96" i="7"/>
  <c r="CM96" i="7"/>
  <c r="CO96" i="7"/>
  <c r="CQ96" i="7"/>
  <c r="CS96" i="7"/>
  <c r="BK97" i="7"/>
  <c r="BM97" i="7"/>
  <c r="BO97" i="7"/>
  <c r="BQ97" i="7"/>
  <c r="BS97" i="7"/>
  <c r="BU97" i="7"/>
  <c r="BW97" i="7"/>
  <c r="BY97" i="7"/>
  <c r="CA97" i="7"/>
  <c r="CC97" i="7"/>
  <c r="CE97" i="7"/>
  <c r="CG97" i="7"/>
  <c r="CI97" i="7"/>
  <c r="CK97" i="7"/>
  <c r="CM97" i="7"/>
  <c r="CO97" i="7"/>
  <c r="CQ97" i="7"/>
  <c r="CS97" i="7"/>
  <c r="BK98" i="7"/>
  <c r="BM98" i="7"/>
  <c r="BO98" i="7"/>
  <c r="BQ98" i="7"/>
  <c r="BS98" i="7"/>
  <c r="BU98" i="7"/>
  <c r="BW98" i="7"/>
  <c r="BY98" i="7"/>
  <c r="CA98" i="7"/>
  <c r="CC98" i="7"/>
  <c r="CE98" i="7"/>
  <c r="CG98" i="7"/>
  <c r="CI98" i="7"/>
  <c r="CK98" i="7"/>
  <c r="CM98" i="7"/>
  <c r="CO98" i="7"/>
  <c r="CQ98" i="7"/>
  <c r="CS98" i="7"/>
  <c r="BK99" i="7"/>
  <c r="BM99" i="7"/>
  <c r="BO99" i="7"/>
  <c r="BQ99" i="7"/>
  <c r="BS99" i="7"/>
  <c r="BU99" i="7"/>
  <c r="BW99" i="7"/>
  <c r="BY99" i="7"/>
  <c r="CA99" i="7"/>
  <c r="CC99" i="7"/>
  <c r="CE99" i="7"/>
  <c r="CG99" i="7"/>
  <c r="CI99" i="7"/>
  <c r="CK99" i="7"/>
  <c r="CM99" i="7"/>
  <c r="CO99" i="7"/>
  <c r="CQ99" i="7"/>
  <c r="CS99" i="7"/>
  <c r="BK100" i="7"/>
  <c r="BM100" i="7"/>
  <c r="BO100" i="7"/>
  <c r="BQ100" i="7"/>
  <c r="BS100" i="7"/>
  <c r="BU100" i="7"/>
  <c r="BW100" i="7"/>
  <c r="BY100" i="7"/>
  <c r="CA100" i="7"/>
  <c r="CC100" i="7"/>
  <c r="CE100" i="7"/>
  <c r="CG100" i="7"/>
  <c r="CI100" i="7"/>
  <c r="CK100" i="7"/>
  <c r="CM100" i="7"/>
  <c r="CO100" i="7"/>
  <c r="CQ100" i="7"/>
  <c r="CS100" i="7"/>
  <c r="BK101" i="7"/>
  <c r="BM101" i="7"/>
  <c r="BO101" i="7"/>
  <c r="BQ101" i="7"/>
  <c r="BS101" i="7"/>
  <c r="BU101" i="7"/>
  <c r="BW101" i="7"/>
  <c r="BY101" i="7"/>
  <c r="CA101" i="7"/>
  <c r="CC101" i="7"/>
  <c r="CE101" i="7"/>
  <c r="CG101" i="7"/>
  <c r="CI101" i="7"/>
  <c r="CK101" i="7"/>
  <c r="CM101" i="7"/>
  <c r="CO101" i="7"/>
  <c r="CQ101" i="7"/>
  <c r="CS101" i="7"/>
  <c r="BK202" i="7"/>
  <c r="BM202" i="7"/>
  <c r="BO202" i="7"/>
  <c r="BQ202" i="7"/>
  <c r="BS202" i="7"/>
  <c r="BU202" i="7"/>
  <c r="BW202" i="7"/>
  <c r="BY202" i="7"/>
  <c r="CA202" i="7"/>
  <c r="CC202" i="7"/>
  <c r="CE202" i="7"/>
  <c r="CG202" i="7"/>
  <c r="CI202" i="7"/>
  <c r="CK202" i="7"/>
  <c r="CM202" i="7"/>
  <c r="CO202" i="7"/>
  <c r="CQ202" i="7"/>
  <c r="CS202" i="7"/>
  <c r="BM3" i="7"/>
  <c r="BO3" i="7"/>
  <c r="BQ3" i="7"/>
  <c r="BS3" i="7"/>
  <c r="BU3" i="7"/>
  <c r="BY3" i="7"/>
  <c r="CC3" i="7"/>
  <c r="BK3" i="7"/>
  <c r="G203" i="7"/>
  <c r="F203" i="7"/>
  <c r="E203" i="7"/>
  <c r="D203" i="7"/>
  <c r="C203" i="7"/>
  <c r="AL202" i="7"/>
  <c r="AK202" i="7"/>
  <c r="AJ202" i="7"/>
  <c r="AI202" i="7"/>
  <c r="AH202" i="7"/>
  <c r="AG202" i="7"/>
  <c r="AF202" i="7"/>
  <c r="AE202" i="7"/>
  <c r="AD202" i="7"/>
  <c r="AC202" i="7"/>
  <c r="AB202" i="7"/>
  <c r="AA202" i="7"/>
  <c r="Z202" i="7"/>
  <c r="Y202" i="7"/>
  <c r="X202" i="7"/>
  <c r="W202" i="7"/>
  <c r="V202" i="7"/>
  <c r="U202" i="7"/>
  <c r="AL101" i="7"/>
  <c r="AK101" i="7"/>
  <c r="AJ101" i="7"/>
  <c r="AI101" i="7"/>
  <c r="AH101" i="7"/>
  <c r="AG101" i="7"/>
  <c r="AF101" i="7"/>
  <c r="AE101" i="7"/>
  <c r="AD101" i="7"/>
  <c r="AC101" i="7"/>
  <c r="AB101" i="7"/>
  <c r="AA101" i="7"/>
  <c r="Z101" i="7"/>
  <c r="Y101" i="7"/>
  <c r="X101" i="7"/>
  <c r="W101" i="7"/>
  <c r="V101" i="7"/>
  <c r="U101" i="7"/>
  <c r="AL100" i="7"/>
  <c r="AK100" i="7"/>
  <c r="AJ100" i="7"/>
  <c r="AI100" i="7"/>
  <c r="AH100" i="7"/>
  <c r="AG100" i="7"/>
  <c r="AF100" i="7"/>
  <c r="AE100" i="7"/>
  <c r="AD100" i="7"/>
  <c r="AC100" i="7"/>
  <c r="AB100" i="7"/>
  <c r="AA100" i="7"/>
  <c r="Z100" i="7"/>
  <c r="Y100" i="7"/>
  <c r="X100" i="7"/>
  <c r="W100" i="7"/>
  <c r="V100" i="7"/>
  <c r="U100" i="7"/>
  <c r="AL99" i="7"/>
  <c r="AK99" i="7"/>
  <c r="AJ99" i="7"/>
  <c r="AI99" i="7"/>
  <c r="AH99" i="7"/>
  <c r="AG99" i="7"/>
  <c r="AF99" i="7"/>
  <c r="AE99" i="7"/>
  <c r="AD99" i="7"/>
  <c r="AC99" i="7"/>
  <c r="AB99" i="7"/>
  <c r="AA99" i="7"/>
  <c r="Z99" i="7"/>
  <c r="Y99" i="7"/>
  <c r="X99" i="7"/>
  <c r="W99" i="7"/>
  <c r="V99" i="7"/>
  <c r="U99" i="7"/>
  <c r="AL98" i="7"/>
  <c r="AK98" i="7"/>
  <c r="AJ98" i="7"/>
  <c r="AI98" i="7"/>
  <c r="AH98" i="7"/>
  <c r="AG98" i="7"/>
  <c r="AF98" i="7"/>
  <c r="AE98" i="7"/>
  <c r="AD98" i="7"/>
  <c r="AC98" i="7"/>
  <c r="AB98" i="7"/>
  <c r="AA98" i="7"/>
  <c r="Z98" i="7"/>
  <c r="Y98" i="7"/>
  <c r="X98" i="7"/>
  <c r="W98" i="7"/>
  <c r="V98" i="7"/>
  <c r="U98" i="7"/>
  <c r="AL97" i="7"/>
  <c r="AK97" i="7"/>
  <c r="AJ97" i="7"/>
  <c r="AI97" i="7"/>
  <c r="AH97" i="7"/>
  <c r="AG97" i="7"/>
  <c r="AF97" i="7"/>
  <c r="AE97" i="7"/>
  <c r="AD97" i="7"/>
  <c r="AC97" i="7"/>
  <c r="AB97" i="7"/>
  <c r="AA97" i="7"/>
  <c r="Z97" i="7"/>
  <c r="Y97" i="7"/>
  <c r="X97" i="7"/>
  <c r="W97" i="7"/>
  <c r="V97" i="7"/>
  <c r="U97" i="7"/>
  <c r="AL96" i="7"/>
  <c r="AK96" i="7"/>
  <c r="AJ96" i="7"/>
  <c r="AI96" i="7"/>
  <c r="AH96" i="7"/>
  <c r="AG96" i="7"/>
  <c r="AF96" i="7"/>
  <c r="AE96" i="7"/>
  <c r="AD96" i="7"/>
  <c r="AC96" i="7"/>
  <c r="AB96" i="7"/>
  <c r="AA96" i="7"/>
  <c r="Z96" i="7"/>
  <c r="Y96" i="7"/>
  <c r="X96" i="7"/>
  <c r="W96" i="7"/>
  <c r="V96" i="7"/>
  <c r="U96" i="7"/>
  <c r="AL95" i="7"/>
  <c r="AK95" i="7"/>
  <c r="AJ95" i="7"/>
  <c r="AI95" i="7"/>
  <c r="AH95" i="7"/>
  <c r="AG95" i="7"/>
  <c r="AF95" i="7"/>
  <c r="AE95" i="7"/>
  <c r="AD95" i="7"/>
  <c r="AC95" i="7"/>
  <c r="AB95" i="7"/>
  <c r="AA95" i="7"/>
  <c r="Z95" i="7"/>
  <c r="Y95" i="7"/>
  <c r="X95" i="7"/>
  <c r="W95" i="7"/>
  <c r="V95" i="7"/>
  <c r="U95" i="7"/>
  <c r="AL94" i="7"/>
  <c r="AK94" i="7"/>
  <c r="AJ94" i="7"/>
  <c r="AI94" i="7"/>
  <c r="AH94" i="7"/>
  <c r="AG94" i="7"/>
  <c r="AF94" i="7"/>
  <c r="AE94" i="7"/>
  <c r="AD94" i="7"/>
  <c r="AC94" i="7"/>
  <c r="AB94" i="7"/>
  <c r="AA94" i="7"/>
  <c r="Z94" i="7"/>
  <c r="Y94" i="7"/>
  <c r="X94" i="7"/>
  <c r="W94" i="7"/>
  <c r="V94" i="7"/>
  <c r="U94" i="7"/>
  <c r="AL93" i="7"/>
  <c r="AK93" i="7"/>
  <c r="AJ93" i="7"/>
  <c r="AI93" i="7"/>
  <c r="AH93" i="7"/>
  <c r="AG93" i="7"/>
  <c r="AF93" i="7"/>
  <c r="AE93" i="7"/>
  <c r="AD93" i="7"/>
  <c r="AC93" i="7"/>
  <c r="AB93" i="7"/>
  <c r="AA93" i="7"/>
  <c r="Z93" i="7"/>
  <c r="Y93" i="7"/>
  <c r="X93" i="7"/>
  <c r="W93" i="7"/>
  <c r="V93" i="7"/>
  <c r="U93" i="7"/>
  <c r="AL92" i="7"/>
  <c r="AK92" i="7"/>
  <c r="AJ92" i="7"/>
  <c r="AI92" i="7"/>
  <c r="AH92" i="7"/>
  <c r="AG92" i="7"/>
  <c r="AF92" i="7"/>
  <c r="AE92" i="7"/>
  <c r="AD92" i="7"/>
  <c r="AC92" i="7"/>
  <c r="AB92" i="7"/>
  <c r="AA92" i="7"/>
  <c r="Z92" i="7"/>
  <c r="Y92" i="7"/>
  <c r="X92" i="7"/>
  <c r="W92" i="7"/>
  <c r="V92" i="7"/>
  <c r="U92" i="7"/>
  <c r="AL91" i="7"/>
  <c r="AK91" i="7"/>
  <c r="AJ91" i="7"/>
  <c r="AI91" i="7"/>
  <c r="AH91" i="7"/>
  <c r="AG91" i="7"/>
  <c r="AF91" i="7"/>
  <c r="AE91" i="7"/>
  <c r="AD91" i="7"/>
  <c r="AC91" i="7"/>
  <c r="AB91" i="7"/>
  <c r="AA91" i="7"/>
  <c r="Z91" i="7"/>
  <c r="Y91" i="7"/>
  <c r="X91" i="7"/>
  <c r="W91" i="7"/>
  <c r="V91" i="7"/>
  <c r="U91" i="7"/>
  <c r="AL90" i="7"/>
  <c r="AK90" i="7"/>
  <c r="AJ90" i="7"/>
  <c r="AI90" i="7"/>
  <c r="AH90" i="7"/>
  <c r="AG90" i="7"/>
  <c r="AF90" i="7"/>
  <c r="AE90" i="7"/>
  <c r="AD90" i="7"/>
  <c r="AC90" i="7"/>
  <c r="AB90" i="7"/>
  <c r="AA90" i="7"/>
  <c r="Z90" i="7"/>
  <c r="Y90" i="7"/>
  <c r="X90" i="7"/>
  <c r="W90" i="7"/>
  <c r="V90" i="7"/>
  <c r="U90" i="7"/>
  <c r="AL89" i="7"/>
  <c r="AK89" i="7"/>
  <c r="AJ89" i="7"/>
  <c r="AI89" i="7"/>
  <c r="AH89" i="7"/>
  <c r="AG89" i="7"/>
  <c r="AF89" i="7"/>
  <c r="AE89" i="7"/>
  <c r="AD89" i="7"/>
  <c r="AC89" i="7"/>
  <c r="AB89" i="7"/>
  <c r="AA89" i="7"/>
  <c r="Z89" i="7"/>
  <c r="Y89" i="7"/>
  <c r="X89" i="7"/>
  <c r="W89" i="7"/>
  <c r="V89" i="7"/>
  <c r="U89" i="7"/>
  <c r="AL88" i="7"/>
  <c r="AK88" i="7"/>
  <c r="AJ88" i="7"/>
  <c r="AI88" i="7"/>
  <c r="AH88" i="7"/>
  <c r="AG88" i="7"/>
  <c r="AF88" i="7"/>
  <c r="AE88" i="7"/>
  <c r="AD88" i="7"/>
  <c r="AC88" i="7"/>
  <c r="AB88" i="7"/>
  <c r="AA88" i="7"/>
  <c r="Z88" i="7"/>
  <c r="Y88" i="7"/>
  <c r="X88" i="7"/>
  <c r="W88" i="7"/>
  <c r="V88" i="7"/>
  <c r="U88" i="7"/>
  <c r="AL87" i="7"/>
  <c r="AK87" i="7"/>
  <c r="AJ87" i="7"/>
  <c r="AI87" i="7"/>
  <c r="AH87" i="7"/>
  <c r="AG87" i="7"/>
  <c r="AF87" i="7"/>
  <c r="AE87" i="7"/>
  <c r="AD87" i="7"/>
  <c r="AC87" i="7"/>
  <c r="AB87" i="7"/>
  <c r="AA87" i="7"/>
  <c r="Z87" i="7"/>
  <c r="Y87" i="7"/>
  <c r="X87" i="7"/>
  <c r="W87" i="7"/>
  <c r="V87" i="7"/>
  <c r="U87" i="7"/>
  <c r="AL86" i="7"/>
  <c r="AK86" i="7"/>
  <c r="AJ86" i="7"/>
  <c r="AI86" i="7"/>
  <c r="AH86" i="7"/>
  <c r="AG86" i="7"/>
  <c r="AF86" i="7"/>
  <c r="AE86" i="7"/>
  <c r="AD86" i="7"/>
  <c r="AC86" i="7"/>
  <c r="AB86" i="7"/>
  <c r="AA86" i="7"/>
  <c r="Z86" i="7"/>
  <c r="Y86" i="7"/>
  <c r="X86" i="7"/>
  <c r="W86" i="7"/>
  <c r="V86" i="7"/>
  <c r="U86" i="7"/>
  <c r="AL85" i="7"/>
  <c r="AK85" i="7"/>
  <c r="AJ85" i="7"/>
  <c r="AI85" i="7"/>
  <c r="AH85" i="7"/>
  <c r="AG85" i="7"/>
  <c r="AF85" i="7"/>
  <c r="AE85" i="7"/>
  <c r="AD85" i="7"/>
  <c r="AC85" i="7"/>
  <c r="AB85" i="7"/>
  <c r="AA85" i="7"/>
  <c r="Z85" i="7"/>
  <c r="Y85" i="7"/>
  <c r="X85" i="7"/>
  <c r="W85" i="7"/>
  <c r="V85" i="7"/>
  <c r="U85" i="7"/>
  <c r="AL84" i="7"/>
  <c r="AK84" i="7"/>
  <c r="AJ84" i="7"/>
  <c r="AI84" i="7"/>
  <c r="AH84" i="7"/>
  <c r="AG84" i="7"/>
  <c r="AF84" i="7"/>
  <c r="AE84" i="7"/>
  <c r="AD84" i="7"/>
  <c r="AC84" i="7"/>
  <c r="AB84" i="7"/>
  <c r="AA84" i="7"/>
  <c r="Z84" i="7"/>
  <c r="Y84" i="7"/>
  <c r="X84" i="7"/>
  <c r="W84" i="7"/>
  <c r="V84" i="7"/>
  <c r="U84" i="7"/>
  <c r="AL83" i="7"/>
  <c r="AK83" i="7"/>
  <c r="AJ83" i="7"/>
  <c r="AI83" i="7"/>
  <c r="AH83" i="7"/>
  <c r="AG83" i="7"/>
  <c r="AF83" i="7"/>
  <c r="AE83" i="7"/>
  <c r="AD83" i="7"/>
  <c r="AC83" i="7"/>
  <c r="AB83" i="7"/>
  <c r="AA83" i="7"/>
  <c r="Z83" i="7"/>
  <c r="Y83" i="7"/>
  <c r="X83" i="7"/>
  <c r="W83" i="7"/>
  <c r="V83" i="7"/>
  <c r="U83" i="7"/>
  <c r="AL82" i="7"/>
  <c r="AK82" i="7"/>
  <c r="AJ82" i="7"/>
  <c r="AI82" i="7"/>
  <c r="AH82" i="7"/>
  <c r="AG82" i="7"/>
  <c r="AF82" i="7"/>
  <c r="AE82" i="7"/>
  <c r="AD82" i="7"/>
  <c r="AC82" i="7"/>
  <c r="AB82" i="7"/>
  <c r="AA82" i="7"/>
  <c r="Z82" i="7"/>
  <c r="Y82" i="7"/>
  <c r="X82" i="7"/>
  <c r="W82" i="7"/>
  <c r="V82" i="7"/>
  <c r="U82" i="7"/>
  <c r="AL81" i="7"/>
  <c r="AK81" i="7"/>
  <c r="AJ81" i="7"/>
  <c r="AI81" i="7"/>
  <c r="AH81" i="7"/>
  <c r="AG81" i="7"/>
  <c r="AF81" i="7"/>
  <c r="AE81" i="7"/>
  <c r="AD81" i="7"/>
  <c r="AC81" i="7"/>
  <c r="AB81" i="7"/>
  <c r="AA81" i="7"/>
  <c r="Z81" i="7"/>
  <c r="Y81" i="7"/>
  <c r="X81" i="7"/>
  <c r="W81" i="7"/>
  <c r="V81" i="7"/>
  <c r="U81" i="7"/>
  <c r="AL80" i="7"/>
  <c r="AK80" i="7"/>
  <c r="AJ80" i="7"/>
  <c r="AI80" i="7"/>
  <c r="AH80" i="7"/>
  <c r="AG80" i="7"/>
  <c r="AF80" i="7"/>
  <c r="AE80" i="7"/>
  <c r="AD80" i="7"/>
  <c r="AC80" i="7"/>
  <c r="AB80" i="7"/>
  <c r="AA80" i="7"/>
  <c r="Z80" i="7"/>
  <c r="Y80" i="7"/>
  <c r="X80" i="7"/>
  <c r="W80" i="7"/>
  <c r="V80" i="7"/>
  <c r="U80" i="7"/>
  <c r="AL79" i="7"/>
  <c r="AK79" i="7"/>
  <c r="AJ79" i="7"/>
  <c r="AI79" i="7"/>
  <c r="AH79" i="7"/>
  <c r="AG79" i="7"/>
  <c r="AF79" i="7"/>
  <c r="AE79" i="7"/>
  <c r="AD79" i="7"/>
  <c r="AC79" i="7"/>
  <c r="AB79" i="7"/>
  <c r="AA79" i="7"/>
  <c r="Z79" i="7"/>
  <c r="Y79" i="7"/>
  <c r="X79" i="7"/>
  <c r="W79" i="7"/>
  <c r="V79" i="7"/>
  <c r="U79" i="7"/>
  <c r="AL78" i="7"/>
  <c r="AK78" i="7"/>
  <c r="AJ78" i="7"/>
  <c r="AI78" i="7"/>
  <c r="AH78" i="7"/>
  <c r="AG78" i="7"/>
  <c r="AF78" i="7"/>
  <c r="AE78" i="7"/>
  <c r="AD78" i="7"/>
  <c r="AC78" i="7"/>
  <c r="AB78" i="7"/>
  <c r="AA78" i="7"/>
  <c r="Z78" i="7"/>
  <c r="Y78" i="7"/>
  <c r="X78" i="7"/>
  <c r="W78" i="7"/>
  <c r="V78" i="7"/>
  <c r="U78" i="7"/>
  <c r="AL77" i="7"/>
  <c r="AK77" i="7"/>
  <c r="AJ77" i="7"/>
  <c r="AI77" i="7"/>
  <c r="AH77" i="7"/>
  <c r="AG77" i="7"/>
  <c r="AF77" i="7"/>
  <c r="AE77" i="7"/>
  <c r="AD77" i="7"/>
  <c r="AC77" i="7"/>
  <c r="AB77" i="7"/>
  <c r="AA77" i="7"/>
  <c r="Z77" i="7"/>
  <c r="Y77" i="7"/>
  <c r="X77" i="7"/>
  <c r="W77" i="7"/>
  <c r="V77" i="7"/>
  <c r="U77" i="7"/>
  <c r="AL76" i="7"/>
  <c r="AK76" i="7"/>
  <c r="AJ76" i="7"/>
  <c r="AI76" i="7"/>
  <c r="AH76" i="7"/>
  <c r="AG76" i="7"/>
  <c r="AF76" i="7"/>
  <c r="AE76" i="7"/>
  <c r="AD76" i="7"/>
  <c r="AC76" i="7"/>
  <c r="AB76" i="7"/>
  <c r="AA76" i="7"/>
  <c r="Z76" i="7"/>
  <c r="Y76" i="7"/>
  <c r="X76" i="7"/>
  <c r="W76" i="7"/>
  <c r="V76" i="7"/>
  <c r="U76" i="7"/>
  <c r="AL75" i="7"/>
  <c r="AK75" i="7"/>
  <c r="AJ75" i="7"/>
  <c r="AI75" i="7"/>
  <c r="AH75" i="7"/>
  <c r="AG75" i="7"/>
  <c r="AF75" i="7"/>
  <c r="AE75" i="7"/>
  <c r="AD75" i="7"/>
  <c r="AC75" i="7"/>
  <c r="AB75" i="7"/>
  <c r="AA75" i="7"/>
  <c r="Z75" i="7"/>
  <c r="Y75" i="7"/>
  <c r="X75" i="7"/>
  <c r="W75" i="7"/>
  <c r="V75" i="7"/>
  <c r="U75" i="7"/>
  <c r="AL74" i="7"/>
  <c r="AK74" i="7"/>
  <c r="AJ74" i="7"/>
  <c r="AI74" i="7"/>
  <c r="AH74" i="7"/>
  <c r="AG74" i="7"/>
  <c r="AF74" i="7"/>
  <c r="AE74" i="7"/>
  <c r="AD74" i="7"/>
  <c r="AC74" i="7"/>
  <c r="AB74" i="7"/>
  <c r="AA74" i="7"/>
  <c r="Z74" i="7"/>
  <c r="Y74" i="7"/>
  <c r="X74" i="7"/>
  <c r="W74" i="7"/>
  <c r="V74" i="7"/>
  <c r="U74" i="7"/>
  <c r="AL73" i="7"/>
  <c r="AK73" i="7"/>
  <c r="AJ73" i="7"/>
  <c r="AI73" i="7"/>
  <c r="AH73" i="7"/>
  <c r="AG73" i="7"/>
  <c r="AF73" i="7"/>
  <c r="AE73" i="7"/>
  <c r="AD73" i="7"/>
  <c r="AC73" i="7"/>
  <c r="AB73" i="7"/>
  <c r="AA73" i="7"/>
  <c r="Z73" i="7"/>
  <c r="Y73" i="7"/>
  <c r="X73" i="7"/>
  <c r="W73" i="7"/>
  <c r="V73" i="7"/>
  <c r="U73" i="7"/>
  <c r="AL72" i="7"/>
  <c r="AK72" i="7"/>
  <c r="AJ72" i="7"/>
  <c r="AI72" i="7"/>
  <c r="AH72" i="7"/>
  <c r="AG72" i="7"/>
  <c r="AF72" i="7"/>
  <c r="AE72" i="7"/>
  <c r="AD72" i="7"/>
  <c r="AC72" i="7"/>
  <c r="AB72" i="7"/>
  <c r="AA72" i="7"/>
  <c r="Z72" i="7"/>
  <c r="Y72" i="7"/>
  <c r="X72" i="7"/>
  <c r="W72" i="7"/>
  <c r="V72" i="7"/>
  <c r="U72" i="7"/>
  <c r="AL71" i="7"/>
  <c r="AK71" i="7"/>
  <c r="AJ71" i="7"/>
  <c r="AI71" i="7"/>
  <c r="AH71" i="7"/>
  <c r="AG71" i="7"/>
  <c r="AF71" i="7"/>
  <c r="AE71" i="7"/>
  <c r="AD71" i="7"/>
  <c r="AC71" i="7"/>
  <c r="AB71" i="7"/>
  <c r="AA71" i="7"/>
  <c r="Z71" i="7"/>
  <c r="Y71" i="7"/>
  <c r="X71" i="7"/>
  <c r="W71" i="7"/>
  <c r="V71" i="7"/>
  <c r="U71" i="7"/>
  <c r="AL70" i="7"/>
  <c r="AK70" i="7"/>
  <c r="AJ70" i="7"/>
  <c r="AI70" i="7"/>
  <c r="AH70" i="7"/>
  <c r="AG70" i="7"/>
  <c r="AF70" i="7"/>
  <c r="AE70" i="7"/>
  <c r="AD70" i="7"/>
  <c r="AC70" i="7"/>
  <c r="AB70" i="7"/>
  <c r="AA70" i="7"/>
  <c r="Z70" i="7"/>
  <c r="Y70" i="7"/>
  <c r="X70" i="7"/>
  <c r="W70" i="7"/>
  <c r="V70" i="7"/>
  <c r="U70" i="7"/>
  <c r="AL69" i="7"/>
  <c r="AK69" i="7"/>
  <c r="AJ69" i="7"/>
  <c r="AI69" i="7"/>
  <c r="AH69" i="7"/>
  <c r="AG69" i="7"/>
  <c r="AF69" i="7"/>
  <c r="AE69" i="7"/>
  <c r="AD69" i="7"/>
  <c r="AC69" i="7"/>
  <c r="AB69" i="7"/>
  <c r="AA69" i="7"/>
  <c r="Z69" i="7"/>
  <c r="Y69" i="7"/>
  <c r="X69" i="7"/>
  <c r="W69" i="7"/>
  <c r="V69" i="7"/>
  <c r="U69" i="7"/>
  <c r="AL68" i="7"/>
  <c r="AK68" i="7"/>
  <c r="AJ68" i="7"/>
  <c r="AI68" i="7"/>
  <c r="AH68" i="7"/>
  <c r="AG68" i="7"/>
  <c r="AF68" i="7"/>
  <c r="AE68" i="7"/>
  <c r="AD68" i="7"/>
  <c r="AC68" i="7"/>
  <c r="AB68" i="7"/>
  <c r="AA68" i="7"/>
  <c r="Z68" i="7"/>
  <c r="Y68" i="7"/>
  <c r="X68" i="7"/>
  <c r="W68" i="7"/>
  <c r="V68" i="7"/>
  <c r="U68" i="7"/>
  <c r="AL67" i="7"/>
  <c r="AK67" i="7"/>
  <c r="AJ67" i="7"/>
  <c r="AI67" i="7"/>
  <c r="AH67" i="7"/>
  <c r="AG67" i="7"/>
  <c r="AF67" i="7"/>
  <c r="AE67" i="7"/>
  <c r="AD67" i="7"/>
  <c r="AC67" i="7"/>
  <c r="AB67" i="7"/>
  <c r="AA67" i="7"/>
  <c r="Z67" i="7"/>
  <c r="Y67" i="7"/>
  <c r="X67" i="7"/>
  <c r="W67" i="7"/>
  <c r="V67" i="7"/>
  <c r="U67" i="7"/>
  <c r="AL66" i="7"/>
  <c r="AK66" i="7"/>
  <c r="AJ66" i="7"/>
  <c r="AI66" i="7"/>
  <c r="AH66" i="7"/>
  <c r="AG66" i="7"/>
  <c r="AF66" i="7"/>
  <c r="AE66" i="7"/>
  <c r="AD66" i="7"/>
  <c r="AC66" i="7"/>
  <c r="AB66" i="7"/>
  <c r="AA66" i="7"/>
  <c r="Z66" i="7"/>
  <c r="Y66" i="7"/>
  <c r="X66" i="7"/>
  <c r="W66" i="7"/>
  <c r="V66" i="7"/>
  <c r="U66" i="7"/>
  <c r="AL65" i="7"/>
  <c r="AK65" i="7"/>
  <c r="AJ65" i="7"/>
  <c r="AI65" i="7"/>
  <c r="AH65" i="7"/>
  <c r="AG65" i="7"/>
  <c r="AF65" i="7"/>
  <c r="AE65" i="7"/>
  <c r="AD65" i="7"/>
  <c r="AC65" i="7"/>
  <c r="AB65" i="7"/>
  <c r="AA65" i="7"/>
  <c r="Z65" i="7"/>
  <c r="Y65" i="7"/>
  <c r="X65" i="7"/>
  <c r="W65" i="7"/>
  <c r="V65" i="7"/>
  <c r="U65" i="7"/>
  <c r="AL64" i="7"/>
  <c r="AK64" i="7"/>
  <c r="AJ64" i="7"/>
  <c r="AI64" i="7"/>
  <c r="AH64" i="7"/>
  <c r="AG64" i="7"/>
  <c r="AF64" i="7"/>
  <c r="AE64" i="7"/>
  <c r="AD64" i="7"/>
  <c r="AC64" i="7"/>
  <c r="AB64" i="7"/>
  <c r="AA64" i="7"/>
  <c r="Z64" i="7"/>
  <c r="Y64" i="7"/>
  <c r="X64" i="7"/>
  <c r="W64" i="7"/>
  <c r="V64" i="7"/>
  <c r="U64" i="7"/>
  <c r="AL63" i="7"/>
  <c r="AK63" i="7"/>
  <c r="AJ63" i="7"/>
  <c r="AI63" i="7"/>
  <c r="AH63" i="7"/>
  <c r="AG63" i="7"/>
  <c r="AF63" i="7"/>
  <c r="AE63" i="7"/>
  <c r="AD63" i="7"/>
  <c r="AC63" i="7"/>
  <c r="AB63" i="7"/>
  <c r="AA63" i="7"/>
  <c r="Z63" i="7"/>
  <c r="Y63" i="7"/>
  <c r="X63" i="7"/>
  <c r="W63" i="7"/>
  <c r="V63" i="7"/>
  <c r="U63" i="7"/>
  <c r="AL62" i="7"/>
  <c r="AK62" i="7"/>
  <c r="AJ62" i="7"/>
  <c r="AI62" i="7"/>
  <c r="AH62" i="7"/>
  <c r="AG62" i="7"/>
  <c r="AF62" i="7"/>
  <c r="AE62" i="7"/>
  <c r="AD62" i="7"/>
  <c r="AC62" i="7"/>
  <c r="AB62" i="7"/>
  <c r="AA62" i="7"/>
  <c r="Z62" i="7"/>
  <c r="Y62" i="7"/>
  <c r="X62" i="7"/>
  <c r="W62" i="7"/>
  <c r="V62" i="7"/>
  <c r="U62" i="7"/>
  <c r="AL61" i="7"/>
  <c r="AK61" i="7"/>
  <c r="AJ61" i="7"/>
  <c r="AI61" i="7"/>
  <c r="AH61" i="7"/>
  <c r="AG61" i="7"/>
  <c r="AF61" i="7"/>
  <c r="AE61" i="7"/>
  <c r="AD61" i="7"/>
  <c r="AC61" i="7"/>
  <c r="AB61" i="7"/>
  <c r="AA61" i="7"/>
  <c r="Z61" i="7"/>
  <c r="Y61" i="7"/>
  <c r="X61" i="7"/>
  <c r="W61" i="7"/>
  <c r="V61" i="7"/>
  <c r="U61" i="7"/>
  <c r="AL60" i="7"/>
  <c r="AK60" i="7"/>
  <c r="AJ60" i="7"/>
  <c r="AI60" i="7"/>
  <c r="AH60" i="7"/>
  <c r="AG60" i="7"/>
  <c r="AF60" i="7"/>
  <c r="AE60" i="7"/>
  <c r="AD60" i="7"/>
  <c r="AC60" i="7"/>
  <c r="AB60" i="7"/>
  <c r="AA60" i="7"/>
  <c r="Z60" i="7"/>
  <c r="Y60" i="7"/>
  <c r="X60" i="7"/>
  <c r="W60" i="7"/>
  <c r="V60" i="7"/>
  <c r="U60" i="7"/>
  <c r="AL59" i="7"/>
  <c r="AK59" i="7"/>
  <c r="AJ59" i="7"/>
  <c r="AI59" i="7"/>
  <c r="AH59" i="7"/>
  <c r="AG59" i="7"/>
  <c r="AF59" i="7"/>
  <c r="AE59" i="7"/>
  <c r="AD59" i="7"/>
  <c r="AC59" i="7"/>
  <c r="AB59" i="7"/>
  <c r="AA59" i="7"/>
  <c r="Z59" i="7"/>
  <c r="Y59" i="7"/>
  <c r="X59" i="7"/>
  <c r="W59" i="7"/>
  <c r="V59" i="7"/>
  <c r="U59" i="7"/>
  <c r="AL58" i="7"/>
  <c r="AK58" i="7"/>
  <c r="AJ58" i="7"/>
  <c r="AI58" i="7"/>
  <c r="AH58" i="7"/>
  <c r="AG58" i="7"/>
  <c r="AF58" i="7"/>
  <c r="AE58" i="7"/>
  <c r="AD58" i="7"/>
  <c r="AC58" i="7"/>
  <c r="AB58" i="7"/>
  <c r="AA58" i="7"/>
  <c r="Z58" i="7"/>
  <c r="Y58" i="7"/>
  <c r="X58" i="7"/>
  <c r="W58" i="7"/>
  <c r="V58" i="7"/>
  <c r="U58" i="7"/>
  <c r="AL57" i="7"/>
  <c r="AK57" i="7"/>
  <c r="AJ57" i="7"/>
  <c r="AI57" i="7"/>
  <c r="AH57" i="7"/>
  <c r="AG57" i="7"/>
  <c r="AF57" i="7"/>
  <c r="AE57" i="7"/>
  <c r="AD57" i="7"/>
  <c r="AC57" i="7"/>
  <c r="AB57" i="7"/>
  <c r="AA57" i="7"/>
  <c r="Z57" i="7"/>
  <c r="Y57" i="7"/>
  <c r="X57" i="7"/>
  <c r="W57" i="7"/>
  <c r="V57" i="7"/>
  <c r="U57" i="7"/>
  <c r="AL56" i="7"/>
  <c r="AK56" i="7"/>
  <c r="AJ56" i="7"/>
  <c r="AI56" i="7"/>
  <c r="AH56" i="7"/>
  <c r="AG56" i="7"/>
  <c r="AF56" i="7"/>
  <c r="AE56" i="7"/>
  <c r="AD56" i="7"/>
  <c r="AC56" i="7"/>
  <c r="AB56" i="7"/>
  <c r="AA56" i="7"/>
  <c r="Z56" i="7"/>
  <c r="Y56" i="7"/>
  <c r="X56" i="7"/>
  <c r="W56" i="7"/>
  <c r="V56" i="7"/>
  <c r="U56" i="7"/>
  <c r="AL55" i="7"/>
  <c r="AK55" i="7"/>
  <c r="AJ55" i="7"/>
  <c r="AI55" i="7"/>
  <c r="AH55" i="7"/>
  <c r="AG55" i="7"/>
  <c r="AF55" i="7"/>
  <c r="AE55" i="7"/>
  <c r="AD55" i="7"/>
  <c r="AC55" i="7"/>
  <c r="AB55" i="7"/>
  <c r="AA55" i="7"/>
  <c r="Z55" i="7"/>
  <c r="Y55" i="7"/>
  <c r="X55" i="7"/>
  <c r="W55" i="7"/>
  <c r="V55" i="7"/>
  <c r="U55" i="7"/>
  <c r="AL54" i="7"/>
  <c r="AK54" i="7"/>
  <c r="AJ54" i="7"/>
  <c r="AI54" i="7"/>
  <c r="AH54" i="7"/>
  <c r="AG54" i="7"/>
  <c r="AF54" i="7"/>
  <c r="AE54" i="7"/>
  <c r="AD54" i="7"/>
  <c r="AC54" i="7"/>
  <c r="AB54" i="7"/>
  <c r="AA54" i="7"/>
  <c r="Z54" i="7"/>
  <c r="Y54" i="7"/>
  <c r="X54" i="7"/>
  <c r="W54" i="7"/>
  <c r="V54" i="7"/>
  <c r="U54" i="7"/>
  <c r="AL53" i="7"/>
  <c r="AK53" i="7"/>
  <c r="AJ53" i="7"/>
  <c r="AI53" i="7"/>
  <c r="AH53" i="7"/>
  <c r="AG53" i="7"/>
  <c r="AF53" i="7"/>
  <c r="AE53" i="7"/>
  <c r="AD53" i="7"/>
  <c r="AC53" i="7"/>
  <c r="AB53" i="7"/>
  <c r="AA53" i="7"/>
  <c r="Z53" i="7"/>
  <c r="Y53" i="7"/>
  <c r="X53" i="7"/>
  <c r="W53" i="7"/>
  <c r="V53" i="7"/>
  <c r="U53" i="7"/>
  <c r="AL52" i="7"/>
  <c r="AK52" i="7"/>
  <c r="AJ52" i="7"/>
  <c r="AI52" i="7"/>
  <c r="AH52" i="7"/>
  <c r="AG52" i="7"/>
  <c r="AF52" i="7"/>
  <c r="AE52" i="7"/>
  <c r="AD52" i="7"/>
  <c r="AC52" i="7"/>
  <c r="AB52" i="7"/>
  <c r="AA52" i="7"/>
  <c r="Z52" i="7"/>
  <c r="Y52" i="7"/>
  <c r="X52" i="7"/>
  <c r="W52" i="7"/>
  <c r="V52" i="7"/>
  <c r="U52" i="7"/>
  <c r="AL51" i="7"/>
  <c r="AK51" i="7"/>
  <c r="AJ51" i="7"/>
  <c r="AI51" i="7"/>
  <c r="AH51" i="7"/>
  <c r="AG51" i="7"/>
  <c r="AF51" i="7"/>
  <c r="AE51" i="7"/>
  <c r="AD51" i="7"/>
  <c r="AC51" i="7"/>
  <c r="AB51" i="7"/>
  <c r="AA51" i="7"/>
  <c r="Z51" i="7"/>
  <c r="Y51" i="7"/>
  <c r="X51" i="7"/>
  <c r="W51" i="7"/>
  <c r="V51" i="7"/>
  <c r="U51" i="7"/>
  <c r="AL50" i="7"/>
  <c r="AK50" i="7"/>
  <c r="AJ50" i="7"/>
  <c r="AI50" i="7"/>
  <c r="AH50" i="7"/>
  <c r="AG50" i="7"/>
  <c r="AF50" i="7"/>
  <c r="AE50" i="7"/>
  <c r="AD50" i="7"/>
  <c r="AC50" i="7"/>
  <c r="AB50" i="7"/>
  <c r="AA50" i="7"/>
  <c r="Z50" i="7"/>
  <c r="Y50" i="7"/>
  <c r="X50" i="7"/>
  <c r="W50" i="7"/>
  <c r="V50" i="7"/>
  <c r="U50" i="7"/>
  <c r="AL49" i="7"/>
  <c r="AK49" i="7"/>
  <c r="AJ49" i="7"/>
  <c r="AI49" i="7"/>
  <c r="AH49" i="7"/>
  <c r="AG49" i="7"/>
  <c r="AF49" i="7"/>
  <c r="AE49" i="7"/>
  <c r="AD49" i="7"/>
  <c r="AC49" i="7"/>
  <c r="AB49" i="7"/>
  <c r="AA49" i="7"/>
  <c r="Z49" i="7"/>
  <c r="Y49" i="7"/>
  <c r="X49" i="7"/>
  <c r="W49" i="7"/>
  <c r="V49" i="7"/>
  <c r="U49" i="7"/>
  <c r="AL48" i="7"/>
  <c r="AK48" i="7"/>
  <c r="AJ48" i="7"/>
  <c r="AI48" i="7"/>
  <c r="AH48" i="7"/>
  <c r="AG48" i="7"/>
  <c r="AF48" i="7"/>
  <c r="AE48" i="7"/>
  <c r="AD48" i="7"/>
  <c r="AC48" i="7"/>
  <c r="AB48" i="7"/>
  <c r="AA48" i="7"/>
  <c r="Z48" i="7"/>
  <c r="Y48" i="7"/>
  <c r="X48" i="7"/>
  <c r="W48" i="7"/>
  <c r="V48" i="7"/>
  <c r="U48" i="7"/>
  <c r="AL47" i="7"/>
  <c r="AK47" i="7"/>
  <c r="AJ47" i="7"/>
  <c r="AI47" i="7"/>
  <c r="AH47" i="7"/>
  <c r="AG47" i="7"/>
  <c r="AF47" i="7"/>
  <c r="AE47" i="7"/>
  <c r="AD47" i="7"/>
  <c r="AC47" i="7"/>
  <c r="AB47" i="7"/>
  <c r="AA47" i="7"/>
  <c r="Z47" i="7"/>
  <c r="Y47" i="7"/>
  <c r="X47" i="7"/>
  <c r="W47" i="7"/>
  <c r="V47" i="7"/>
  <c r="U47" i="7"/>
  <c r="AL46" i="7"/>
  <c r="AK46" i="7"/>
  <c r="AJ46" i="7"/>
  <c r="AI46" i="7"/>
  <c r="AH46" i="7"/>
  <c r="AG46" i="7"/>
  <c r="AF46" i="7"/>
  <c r="AE46" i="7"/>
  <c r="AD46" i="7"/>
  <c r="AC46" i="7"/>
  <c r="AB46" i="7"/>
  <c r="AA46" i="7"/>
  <c r="Z46" i="7"/>
  <c r="Y46" i="7"/>
  <c r="X46" i="7"/>
  <c r="W46" i="7"/>
  <c r="V46" i="7"/>
  <c r="U46" i="7"/>
  <c r="AL45" i="7"/>
  <c r="AK45" i="7"/>
  <c r="AJ45" i="7"/>
  <c r="AI45" i="7"/>
  <c r="AH45" i="7"/>
  <c r="AG45" i="7"/>
  <c r="AF45" i="7"/>
  <c r="AE45" i="7"/>
  <c r="AD45" i="7"/>
  <c r="AC45" i="7"/>
  <c r="AB45" i="7"/>
  <c r="AA45" i="7"/>
  <c r="Z45" i="7"/>
  <c r="Y45" i="7"/>
  <c r="X45" i="7"/>
  <c r="W45" i="7"/>
  <c r="V45" i="7"/>
  <c r="U45" i="7"/>
  <c r="AL44" i="7"/>
  <c r="AK44" i="7"/>
  <c r="AJ44" i="7"/>
  <c r="AI44" i="7"/>
  <c r="AH44" i="7"/>
  <c r="AG44" i="7"/>
  <c r="AF44" i="7"/>
  <c r="AE44" i="7"/>
  <c r="AD44" i="7"/>
  <c r="AC44" i="7"/>
  <c r="AB44" i="7"/>
  <c r="AA44" i="7"/>
  <c r="Z44" i="7"/>
  <c r="Y44" i="7"/>
  <c r="X44" i="7"/>
  <c r="W44" i="7"/>
  <c r="V44" i="7"/>
  <c r="U44" i="7"/>
  <c r="AL43" i="7"/>
  <c r="AK43" i="7"/>
  <c r="AJ43" i="7"/>
  <c r="AI43" i="7"/>
  <c r="AH43" i="7"/>
  <c r="AG43" i="7"/>
  <c r="AF43" i="7"/>
  <c r="AE43" i="7"/>
  <c r="AD43" i="7"/>
  <c r="AC43" i="7"/>
  <c r="AB43" i="7"/>
  <c r="AA43" i="7"/>
  <c r="Z43" i="7"/>
  <c r="Y43" i="7"/>
  <c r="X43" i="7"/>
  <c r="W43" i="7"/>
  <c r="V43" i="7"/>
  <c r="U43" i="7"/>
  <c r="AL42" i="7"/>
  <c r="AK42" i="7"/>
  <c r="AJ42" i="7"/>
  <c r="AI42" i="7"/>
  <c r="AH42" i="7"/>
  <c r="AG42" i="7"/>
  <c r="AF42" i="7"/>
  <c r="AE42" i="7"/>
  <c r="AD42" i="7"/>
  <c r="AC42" i="7"/>
  <c r="AB42" i="7"/>
  <c r="AA42" i="7"/>
  <c r="Z42" i="7"/>
  <c r="Y42" i="7"/>
  <c r="X42" i="7"/>
  <c r="W42" i="7"/>
  <c r="V42" i="7"/>
  <c r="U42" i="7"/>
  <c r="AL41" i="7"/>
  <c r="AK41" i="7"/>
  <c r="AJ41" i="7"/>
  <c r="AI41" i="7"/>
  <c r="AH41" i="7"/>
  <c r="AG41" i="7"/>
  <c r="AF41" i="7"/>
  <c r="AE41" i="7"/>
  <c r="AD41" i="7"/>
  <c r="AC41" i="7"/>
  <c r="AB41" i="7"/>
  <c r="AA41" i="7"/>
  <c r="Z41" i="7"/>
  <c r="Y41" i="7"/>
  <c r="X41" i="7"/>
  <c r="W41" i="7"/>
  <c r="V41" i="7"/>
  <c r="U41" i="7"/>
  <c r="AL40" i="7"/>
  <c r="AK40" i="7"/>
  <c r="AJ40" i="7"/>
  <c r="AI40" i="7"/>
  <c r="AH40" i="7"/>
  <c r="AG40" i="7"/>
  <c r="AF40" i="7"/>
  <c r="AE40" i="7"/>
  <c r="AD40" i="7"/>
  <c r="AC40" i="7"/>
  <c r="AB40" i="7"/>
  <c r="AA40" i="7"/>
  <c r="Z40" i="7"/>
  <c r="Y40" i="7"/>
  <c r="X40" i="7"/>
  <c r="W40" i="7"/>
  <c r="V40" i="7"/>
  <c r="U40" i="7"/>
  <c r="AL39" i="7"/>
  <c r="AK39" i="7"/>
  <c r="AJ39" i="7"/>
  <c r="AI39" i="7"/>
  <c r="AH39" i="7"/>
  <c r="AG39" i="7"/>
  <c r="AF39" i="7"/>
  <c r="AE39" i="7"/>
  <c r="AD39" i="7"/>
  <c r="AC39" i="7"/>
  <c r="AB39" i="7"/>
  <c r="AA39" i="7"/>
  <c r="Z39" i="7"/>
  <c r="Y39" i="7"/>
  <c r="X39" i="7"/>
  <c r="W39" i="7"/>
  <c r="V39" i="7"/>
  <c r="U39" i="7"/>
  <c r="AL38" i="7"/>
  <c r="AK38" i="7"/>
  <c r="AJ38" i="7"/>
  <c r="AI38" i="7"/>
  <c r="AH38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AL37" i="7"/>
  <c r="AK37" i="7"/>
  <c r="AJ37" i="7"/>
  <c r="AI37" i="7"/>
  <c r="AH37" i="7"/>
  <c r="AG37" i="7"/>
  <c r="AF37" i="7"/>
  <c r="AE37" i="7"/>
  <c r="AD37" i="7"/>
  <c r="AC37" i="7"/>
  <c r="AB37" i="7"/>
  <c r="AA37" i="7"/>
  <c r="Z37" i="7"/>
  <c r="Y37" i="7"/>
  <c r="X37" i="7"/>
  <c r="W37" i="7"/>
  <c r="V37" i="7"/>
  <c r="U37" i="7"/>
  <c r="AL36" i="7"/>
  <c r="AK36" i="7"/>
  <c r="AJ36" i="7"/>
  <c r="AI36" i="7"/>
  <c r="AH36" i="7"/>
  <c r="AG36" i="7"/>
  <c r="AF36" i="7"/>
  <c r="AE36" i="7"/>
  <c r="AD36" i="7"/>
  <c r="AC36" i="7"/>
  <c r="AB36" i="7"/>
  <c r="AA36" i="7"/>
  <c r="Z36" i="7"/>
  <c r="Y36" i="7"/>
  <c r="X36" i="7"/>
  <c r="W36" i="7"/>
  <c r="V36" i="7"/>
  <c r="U36" i="7"/>
  <c r="AL35" i="7"/>
  <c r="AK35" i="7"/>
  <c r="AJ35" i="7"/>
  <c r="AI35" i="7"/>
  <c r="AH35" i="7"/>
  <c r="AG35" i="7"/>
  <c r="AF35" i="7"/>
  <c r="AE35" i="7"/>
  <c r="AD35" i="7"/>
  <c r="AC35" i="7"/>
  <c r="AB35" i="7"/>
  <c r="AA35" i="7"/>
  <c r="Z35" i="7"/>
  <c r="Y35" i="7"/>
  <c r="X35" i="7"/>
  <c r="W35" i="7"/>
  <c r="V35" i="7"/>
  <c r="U35" i="7"/>
  <c r="AL34" i="7"/>
  <c r="AK34" i="7"/>
  <c r="AJ34" i="7"/>
  <c r="AI34" i="7"/>
  <c r="AH34" i="7"/>
  <c r="AG34" i="7"/>
  <c r="AF34" i="7"/>
  <c r="AE34" i="7"/>
  <c r="AD34" i="7"/>
  <c r="AC34" i="7"/>
  <c r="AB34" i="7"/>
  <c r="AA34" i="7"/>
  <c r="Z34" i="7"/>
  <c r="Y34" i="7"/>
  <c r="X34" i="7"/>
  <c r="W34" i="7"/>
  <c r="V34" i="7"/>
  <c r="U34" i="7"/>
  <c r="AL33" i="7"/>
  <c r="AK33" i="7"/>
  <c r="AJ33" i="7"/>
  <c r="AI33" i="7"/>
  <c r="AH33" i="7"/>
  <c r="AG33" i="7"/>
  <c r="AF33" i="7"/>
  <c r="AE33" i="7"/>
  <c r="AD33" i="7"/>
  <c r="AC33" i="7"/>
  <c r="AB33" i="7"/>
  <c r="AA33" i="7"/>
  <c r="Z33" i="7"/>
  <c r="Y33" i="7"/>
  <c r="X33" i="7"/>
  <c r="W33" i="7"/>
  <c r="V33" i="7"/>
  <c r="U33" i="7"/>
  <c r="AL32" i="7"/>
  <c r="AK32" i="7"/>
  <c r="AJ32" i="7"/>
  <c r="AI32" i="7"/>
  <c r="AH32" i="7"/>
  <c r="AG32" i="7"/>
  <c r="AF32" i="7"/>
  <c r="AE32" i="7"/>
  <c r="AD32" i="7"/>
  <c r="AC32" i="7"/>
  <c r="AB32" i="7"/>
  <c r="AA32" i="7"/>
  <c r="Z32" i="7"/>
  <c r="Y32" i="7"/>
  <c r="X32" i="7"/>
  <c r="W32" i="7"/>
  <c r="V32" i="7"/>
  <c r="U32" i="7"/>
  <c r="AL31" i="7"/>
  <c r="AK31" i="7"/>
  <c r="AJ31" i="7"/>
  <c r="AI31" i="7"/>
  <c r="AH31" i="7"/>
  <c r="AG31" i="7"/>
  <c r="AF31" i="7"/>
  <c r="AE31" i="7"/>
  <c r="AD31" i="7"/>
  <c r="AC31" i="7"/>
  <c r="AB31" i="7"/>
  <c r="AA31" i="7"/>
  <c r="Z31" i="7"/>
  <c r="Y31" i="7"/>
  <c r="X31" i="7"/>
  <c r="W31" i="7"/>
  <c r="V31" i="7"/>
  <c r="U31" i="7"/>
  <c r="AL30" i="7"/>
  <c r="AK30" i="7"/>
  <c r="AJ30" i="7"/>
  <c r="AI30" i="7"/>
  <c r="AH30" i="7"/>
  <c r="AG30" i="7"/>
  <c r="AF30" i="7"/>
  <c r="AE30" i="7"/>
  <c r="AD30" i="7"/>
  <c r="AC30" i="7"/>
  <c r="AB30" i="7"/>
  <c r="AA30" i="7"/>
  <c r="Z30" i="7"/>
  <c r="Y30" i="7"/>
  <c r="X30" i="7"/>
  <c r="W30" i="7"/>
  <c r="V30" i="7"/>
  <c r="U30" i="7"/>
  <c r="AL29" i="7"/>
  <c r="AK29" i="7"/>
  <c r="AJ29" i="7"/>
  <c r="AI29" i="7"/>
  <c r="AH29" i="7"/>
  <c r="AG29" i="7"/>
  <c r="AF29" i="7"/>
  <c r="AE29" i="7"/>
  <c r="AD29" i="7"/>
  <c r="AC29" i="7"/>
  <c r="AB29" i="7"/>
  <c r="AA29" i="7"/>
  <c r="Z29" i="7"/>
  <c r="Y29" i="7"/>
  <c r="X29" i="7"/>
  <c r="W29" i="7"/>
  <c r="V29" i="7"/>
  <c r="U29" i="7"/>
  <c r="AL28" i="7"/>
  <c r="AK28" i="7"/>
  <c r="AJ28" i="7"/>
  <c r="AI28" i="7"/>
  <c r="AH28" i="7"/>
  <c r="AG28" i="7"/>
  <c r="AF28" i="7"/>
  <c r="AE28" i="7"/>
  <c r="AD28" i="7"/>
  <c r="AC28" i="7"/>
  <c r="AB28" i="7"/>
  <c r="AA28" i="7"/>
  <c r="Z28" i="7"/>
  <c r="Y28" i="7"/>
  <c r="X28" i="7"/>
  <c r="W28" i="7"/>
  <c r="V28" i="7"/>
  <c r="U28" i="7"/>
  <c r="AL27" i="7"/>
  <c r="AK27" i="7"/>
  <c r="AJ27" i="7"/>
  <c r="AI27" i="7"/>
  <c r="AH27" i="7"/>
  <c r="AG27" i="7"/>
  <c r="AF27" i="7"/>
  <c r="AE27" i="7"/>
  <c r="AD27" i="7"/>
  <c r="AC27" i="7"/>
  <c r="AB27" i="7"/>
  <c r="AA27" i="7"/>
  <c r="Z27" i="7"/>
  <c r="Y27" i="7"/>
  <c r="X27" i="7"/>
  <c r="W27" i="7"/>
  <c r="V27" i="7"/>
  <c r="U27" i="7"/>
  <c r="AL26" i="7"/>
  <c r="AK26" i="7"/>
  <c r="AJ26" i="7"/>
  <c r="AI26" i="7"/>
  <c r="AH26" i="7"/>
  <c r="AG26" i="7"/>
  <c r="AF26" i="7"/>
  <c r="AE26" i="7"/>
  <c r="AD26" i="7"/>
  <c r="AC26" i="7"/>
  <c r="AB26" i="7"/>
  <c r="AA26" i="7"/>
  <c r="Z26" i="7"/>
  <c r="Y26" i="7"/>
  <c r="X26" i="7"/>
  <c r="W26" i="7"/>
  <c r="V26" i="7"/>
  <c r="U26" i="7"/>
  <c r="AL25" i="7"/>
  <c r="AK25" i="7"/>
  <c r="AJ25" i="7"/>
  <c r="AI25" i="7"/>
  <c r="AH25" i="7"/>
  <c r="AG25" i="7"/>
  <c r="AF25" i="7"/>
  <c r="AE25" i="7"/>
  <c r="AD25" i="7"/>
  <c r="AC25" i="7"/>
  <c r="AB25" i="7"/>
  <c r="AA25" i="7"/>
  <c r="Z25" i="7"/>
  <c r="Y25" i="7"/>
  <c r="X25" i="7"/>
  <c r="W25" i="7"/>
  <c r="V25" i="7"/>
  <c r="U25" i="7"/>
  <c r="AL24" i="7"/>
  <c r="AK24" i="7"/>
  <c r="AJ24" i="7"/>
  <c r="AI24" i="7"/>
  <c r="AH24" i="7"/>
  <c r="AG24" i="7"/>
  <c r="AF24" i="7"/>
  <c r="AE24" i="7"/>
  <c r="AD24" i="7"/>
  <c r="AC24" i="7"/>
  <c r="AB24" i="7"/>
  <c r="AA24" i="7"/>
  <c r="Z24" i="7"/>
  <c r="Y24" i="7"/>
  <c r="X24" i="7"/>
  <c r="W24" i="7"/>
  <c r="V24" i="7"/>
  <c r="U24" i="7"/>
  <c r="AL23" i="7"/>
  <c r="AK23" i="7"/>
  <c r="AJ23" i="7"/>
  <c r="AI23" i="7"/>
  <c r="AH23" i="7"/>
  <c r="AG23" i="7"/>
  <c r="AF23" i="7"/>
  <c r="AE23" i="7"/>
  <c r="AD23" i="7"/>
  <c r="AC23" i="7"/>
  <c r="AB23" i="7"/>
  <c r="AA23" i="7"/>
  <c r="Z23" i="7"/>
  <c r="Y23" i="7"/>
  <c r="X23" i="7"/>
  <c r="W23" i="7"/>
  <c r="V23" i="7"/>
  <c r="U23" i="7"/>
  <c r="AL22" i="7"/>
  <c r="AK22" i="7"/>
  <c r="AJ22" i="7"/>
  <c r="AI22" i="7"/>
  <c r="AH22" i="7"/>
  <c r="AG22" i="7"/>
  <c r="AF22" i="7"/>
  <c r="AE22" i="7"/>
  <c r="AD22" i="7"/>
  <c r="AC22" i="7"/>
  <c r="AB22" i="7"/>
  <c r="AA22" i="7"/>
  <c r="Z22" i="7"/>
  <c r="Y22" i="7"/>
  <c r="X22" i="7"/>
  <c r="W22" i="7"/>
  <c r="V22" i="7"/>
  <c r="U22" i="7"/>
  <c r="AL21" i="7"/>
  <c r="AK21" i="7"/>
  <c r="AJ21" i="7"/>
  <c r="AI21" i="7"/>
  <c r="AH21" i="7"/>
  <c r="AG21" i="7"/>
  <c r="AF21" i="7"/>
  <c r="AE21" i="7"/>
  <c r="AD21" i="7"/>
  <c r="AC21" i="7"/>
  <c r="AB21" i="7"/>
  <c r="AA21" i="7"/>
  <c r="Z21" i="7"/>
  <c r="Y21" i="7"/>
  <c r="X21" i="7"/>
  <c r="W21" i="7"/>
  <c r="V21" i="7"/>
  <c r="U21" i="7"/>
  <c r="AA20" i="7"/>
  <c r="Z20" i="7"/>
  <c r="X20" i="7"/>
  <c r="W20" i="7"/>
  <c r="V20" i="7"/>
  <c r="U20" i="7"/>
  <c r="AE19" i="7"/>
  <c r="AB19" i="7"/>
  <c r="AA19" i="7"/>
  <c r="Y19" i="7"/>
  <c r="X19" i="7"/>
  <c r="W19" i="7"/>
  <c r="V19" i="7"/>
  <c r="U19" i="7"/>
  <c r="AD18" i="7"/>
  <c r="AA18" i="7"/>
  <c r="Z18" i="7"/>
  <c r="Y18" i="7"/>
  <c r="X18" i="7"/>
  <c r="W18" i="7"/>
  <c r="V18" i="7"/>
  <c r="U18" i="7"/>
  <c r="AK17" i="7"/>
  <c r="AG17" i="7"/>
  <c r="AE17" i="7"/>
  <c r="AC17" i="7"/>
  <c r="AA17" i="7"/>
  <c r="Y17" i="7"/>
  <c r="X17" i="7"/>
  <c r="W17" i="7"/>
  <c r="V17" i="7"/>
  <c r="U17" i="7"/>
  <c r="AH16" i="7"/>
  <c r="AD16" i="7"/>
  <c r="AC16" i="7"/>
  <c r="Z16" i="7"/>
  <c r="Y16" i="7"/>
  <c r="X16" i="7"/>
  <c r="W16" i="7"/>
  <c r="V16" i="7"/>
  <c r="U16" i="7"/>
  <c r="AK15" i="7"/>
  <c r="AG15" i="7"/>
  <c r="AB15" i="7"/>
  <c r="AA15" i="7"/>
  <c r="Y15" i="7"/>
  <c r="X15" i="7"/>
  <c r="W15" i="7"/>
  <c r="V15" i="7"/>
  <c r="U15" i="7"/>
  <c r="AH14" i="7"/>
  <c r="AA14" i="7"/>
  <c r="X14" i="7"/>
  <c r="W14" i="7"/>
  <c r="V14" i="7"/>
  <c r="U14" i="7"/>
  <c r="AK13" i="7"/>
  <c r="AI13" i="7"/>
  <c r="AG13" i="7"/>
  <c r="AC13" i="7"/>
  <c r="AB13" i="7"/>
  <c r="AA13" i="7"/>
  <c r="Y13" i="7"/>
  <c r="X13" i="7"/>
  <c r="W13" i="7"/>
  <c r="V13" i="7"/>
  <c r="U13" i="7"/>
  <c r="AH12" i="7"/>
  <c r="AG12" i="7"/>
  <c r="AD12" i="7"/>
  <c r="AC12" i="7"/>
  <c r="AA12" i="7"/>
  <c r="Z12" i="7"/>
  <c r="Y12" i="7"/>
  <c r="X12" i="7"/>
  <c r="W12" i="7"/>
  <c r="V12" i="7"/>
  <c r="U12" i="7"/>
  <c r="AE11" i="7"/>
  <c r="AB11" i="7"/>
  <c r="AA11" i="7"/>
  <c r="X11" i="7"/>
  <c r="W11" i="7"/>
  <c r="V11" i="7"/>
  <c r="U11" i="7"/>
  <c r="AD10" i="7"/>
  <c r="AC10" i="7"/>
  <c r="AA10" i="7"/>
  <c r="Y10" i="7"/>
  <c r="X10" i="7"/>
  <c r="W10" i="7"/>
  <c r="V10" i="7"/>
  <c r="U10" i="7"/>
  <c r="AK9" i="7"/>
  <c r="AG9" i="7"/>
  <c r="AE9" i="7"/>
  <c r="AC9" i="7"/>
  <c r="Y9" i="7"/>
  <c r="X9" i="7"/>
  <c r="W9" i="7"/>
  <c r="V9" i="7"/>
  <c r="U9" i="7"/>
  <c r="AL8" i="7"/>
  <c r="AH8" i="7"/>
  <c r="AD8" i="7"/>
  <c r="AC8" i="7"/>
  <c r="AA8" i="7"/>
  <c r="Z8" i="7"/>
  <c r="Y8" i="7"/>
  <c r="X8" i="7"/>
  <c r="W8" i="7"/>
  <c r="V8" i="7"/>
  <c r="U8" i="7"/>
  <c r="AK7" i="7"/>
  <c r="AE7" i="7"/>
  <c r="AB7" i="7"/>
  <c r="AA7" i="7"/>
  <c r="Y7" i="7"/>
  <c r="X7" i="7"/>
  <c r="W7" i="7"/>
  <c r="V7" i="7"/>
  <c r="U7" i="7"/>
  <c r="AD6" i="7"/>
  <c r="AA6" i="7"/>
  <c r="Y6" i="7"/>
  <c r="X6" i="7"/>
  <c r="W6" i="7"/>
  <c r="V6" i="7"/>
  <c r="U6" i="7"/>
  <c r="AK5" i="7"/>
  <c r="AG5" i="7"/>
  <c r="AC5" i="7"/>
  <c r="AB5" i="7"/>
  <c r="AA5" i="7"/>
  <c r="Y5" i="7"/>
  <c r="X5" i="7"/>
  <c r="W5" i="7"/>
  <c r="V5" i="7"/>
  <c r="U5" i="7"/>
  <c r="AH4" i="7"/>
  <c r="AD4" i="7"/>
  <c r="AC4" i="7"/>
  <c r="Z4" i="7"/>
  <c r="Y4" i="7"/>
  <c r="X4" i="7"/>
  <c r="W4" i="7"/>
  <c r="V4" i="7"/>
  <c r="U4" i="7"/>
  <c r="AE3" i="7"/>
  <c r="AB3" i="7"/>
  <c r="Z3" i="7"/>
  <c r="Y3" i="7"/>
  <c r="X3" i="7"/>
  <c r="W3" i="7"/>
  <c r="V3" i="7"/>
  <c r="U3" i="7"/>
  <c r="F1" i="7"/>
  <c r="AP6" i="7" s="1"/>
  <c r="AR6" i="7" s="1"/>
  <c r="E1" i="7"/>
  <c r="AP5" i="7" s="1"/>
  <c r="D1" i="7"/>
  <c r="AP4" i="7" s="1"/>
  <c r="C1" i="7"/>
  <c r="AP3" i="7" s="1"/>
  <c r="AR3" i="7" s="1"/>
  <c r="CO20" i="7" l="1"/>
  <c r="CG20" i="7"/>
  <c r="Y20" i="7"/>
  <c r="CS12" i="7"/>
  <c r="AL12" i="7"/>
  <c r="AF5" i="7"/>
  <c r="Z6" i="7"/>
  <c r="AF19" i="7"/>
  <c r="Z14" i="7"/>
  <c r="AC20" i="7"/>
  <c r="BS20" i="7"/>
  <c r="BY9" i="7"/>
  <c r="I1" i="7"/>
  <c r="AP9" i="7" s="1"/>
  <c r="AQ9" i="7" s="1"/>
  <c r="BW3" i="7"/>
  <c r="I203" i="7"/>
  <c r="AA3" i="7"/>
  <c r="CS4" i="7"/>
  <c r="O1" i="7"/>
  <c r="AP15" i="7" s="1"/>
  <c r="AQ15" i="7" s="1"/>
  <c r="K203" i="7"/>
  <c r="G1" i="7"/>
  <c r="AP7" i="7" s="1"/>
  <c r="AQ7" i="7" s="1"/>
  <c r="AH3" i="7"/>
  <c r="AG16" i="7"/>
  <c r="CI16" i="7"/>
  <c r="CC19" i="7"/>
  <c r="AI5" i="7"/>
  <c r="AH6" i="7"/>
  <c r="AG7" i="7"/>
  <c r="AA9" i="7"/>
  <c r="Y11" i="7"/>
  <c r="BS19" i="7"/>
  <c r="BS10" i="7"/>
  <c r="CQ16" i="7"/>
  <c r="AC19" i="7"/>
  <c r="H1" i="7"/>
  <c r="AP8" i="7" s="1"/>
  <c r="AR8" i="7" s="1"/>
  <c r="CA15" i="7"/>
  <c r="Y14" i="7"/>
  <c r="BS18" i="7"/>
  <c r="BS7" i="7"/>
  <c r="CG18" i="7"/>
  <c r="CG14" i="7"/>
  <c r="CG10" i="7"/>
  <c r="S1" i="7"/>
  <c r="AP19" i="7" s="1"/>
  <c r="AQ19" i="7" s="1"/>
  <c r="CG6" i="7"/>
  <c r="CE20" i="7"/>
  <c r="AE20" i="7"/>
  <c r="CE16" i="7"/>
  <c r="AE16" i="7"/>
  <c r="CE12" i="7"/>
  <c r="AE12" i="7"/>
  <c r="CE8" i="7"/>
  <c r="AE8" i="7"/>
  <c r="AE4" i="7"/>
  <c r="CE4" i="7"/>
  <c r="AI14" i="7"/>
  <c r="CM10" i="7"/>
  <c r="CM6" i="7"/>
  <c r="Q1" i="7"/>
  <c r="AP17" i="7" s="1"/>
  <c r="AQ17" i="7" s="1"/>
  <c r="J203" i="7"/>
  <c r="AE14" i="7"/>
  <c r="AE18" i="7"/>
  <c r="AI6" i="7"/>
  <c r="AK4" i="7"/>
  <c r="AJ9" i="7"/>
  <c r="CO13" i="7"/>
  <c r="M1" i="7"/>
  <c r="AP13" i="7" s="1"/>
  <c r="AQ13" i="7" s="1"/>
  <c r="AG4" i="7"/>
  <c r="AK8" i="7"/>
  <c r="AF13" i="7"/>
  <c r="AJ17" i="7"/>
  <c r="AG20" i="7"/>
  <c r="M203" i="7"/>
  <c r="CG17" i="7"/>
  <c r="CM14" i="7"/>
  <c r="CQ12" i="7"/>
  <c r="CE10" i="7"/>
  <c r="CI8" i="7"/>
  <c r="CO5" i="7"/>
  <c r="AE6" i="7"/>
  <c r="CS3" i="7"/>
  <c r="P203" i="7"/>
  <c r="AC7" i="7"/>
  <c r="AC15" i="7"/>
  <c r="CA19" i="7"/>
  <c r="CA11" i="7"/>
  <c r="J1" i="7"/>
  <c r="AP10" i="7" s="1"/>
  <c r="AQ10" i="7" s="1"/>
  <c r="AB4" i="7"/>
  <c r="AF4" i="7"/>
  <c r="AJ4" i="7"/>
  <c r="Z5" i="7"/>
  <c r="AD5" i="7"/>
  <c r="AH5" i="7"/>
  <c r="AL5" i="7"/>
  <c r="AB6" i="7"/>
  <c r="AJ6" i="7"/>
  <c r="Z7" i="7"/>
  <c r="AD7" i="7"/>
  <c r="AH7" i="7"/>
  <c r="AL7" i="7"/>
  <c r="AB8" i="7"/>
  <c r="AF8" i="7"/>
  <c r="AJ8" i="7"/>
  <c r="Z9" i="7"/>
  <c r="AD9" i="7"/>
  <c r="AH9" i="7"/>
  <c r="AL9" i="7"/>
  <c r="AB10" i="7"/>
  <c r="AF10" i="7"/>
  <c r="AJ10" i="7"/>
  <c r="Z11" i="7"/>
  <c r="AD11" i="7"/>
  <c r="AH11" i="7"/>
  <c r="AL11" i="7"/>
  <c r="AB12" i="7"/>
  <c r="AF12" i="7"/>
  <c r="AJ12" i="7"/>
  <c r="Z13" i="7"/>
  <c r="AD13" i="7"/>
  <c r="AH13" i="7"/>
  <c r="AL13" i="7"/>
  <c r="AB14" i="7"/>
  <c r="AF14" i="7"/>
  <c r="AJ14" i="7"/>
  <c r="Z15" i="7"/>
  <c r="AD15" i="7"/>
  <c r="AH15" i="7"/>
  <c r="AL15" i="7"/>
  <c r="AB16" i="7"/>
  <c r="AF16" i="7"/>
  <c r="AJ16" i="7"/>
  <c r="Z17" i="7"/>
  <c r="AD17" i="7"/>
  <c r="AH17" i="7"/>
  <c r="AL17" i="7"/>
  <c r="AB18" i="7"/>
  <c r="AF18" i="7"/>
  <c r="AJ18" i="7"/>
  <c r="Z19" i="7"/>
  <c r="AH19" i="7"/>
  <c r="AL19" i="7"/>
  <c r="AB20" i="7"/>
  <c r="AJ20" i="7"/>
  <c r="H203" i="7"/>
  <c r="R1" i="7"/>
  <c r="AP18" i="7" s="1"/>
  <c r="AR18" i="7" s="1"/>
  <c r="AI3" i="7"/>
  <c r="CM3" i="7"/>
  <c r="K1" i="7"/>
  <c r="AP11" i="7" s="1"/>
  <c r="AQ11" i="7" s="1"/>
  <c r="CI3" i="7"/>
  <c r="CQ3" i="7"/>
  <c r="AG3" i="7"/>
  <c r="AK3" i="7"/>
  <c r="W203" i="7"/>
  <c r="X203" i="7"/>
  <c r="AQ5" i="7"/>
  <c r="AR5" i="7"/>
  <c r="U203" i="7"/>
  <c r="V203" i="7"/>
  <c r="AQ4" i="7"/>
  <c r="AR4" i="7"/>
  <c r="AQ3" i="7"/>
  <c r="AQ6" i="7"/>
  <c r="AS6" i="7" s="1"/>
  <c r="K5" i="2"/>
  <c r="K4" i="2"/>
  <c r="AQ8" i="7" l="1"/>
  <c r="AS8" i="7" s="1"/>
  <c r="Y203" i="7"/>
  <c r="AA203" i="7"/>
  <c r="AR7" i="7"/>
  <c r="AS7" i="7" s="1"/>
  <c r="CQ10" i="7"/>
  <c r="AK10" i="7"/>
  <c r="CM15" i="7"/>
  <c r="AI15" i="7"/>
  <c r="CO7" i="7"/>
  <c r="AJ7" i="7"/>
  <c r="AJ15" i="7"/>
  <c r="CO15" i="7"/>
  <c r="AG19" i="7"/>
  <c r="CI19" i="7"/>
  <c r="CS20" i="7"/>
  <c r="AL20" i="7"/>
  <c r="L1" i="7"/>
  <c r="AP12" i="7" s="1"/>
  <c r="AR12" i="7" s="1"/>
  <c r="AD19" i="7"/>
  <c r="CM11" i="7"/>
  <c r="AI11" i="7"/>
  <c r="CI6" i="7"/>
  <c r="AG6" i="7"/>
  <c r="CI18" i="7"/>
  <c r="AG18" i="7"/>
  <c r="AR9" i="7"/>
  <c r="AS9" i="7" s="1"/>
  <c r="AC3" i="7"/>
  <c r="O203" i="7"/>
  <c r="T203" i="7"/>
  <c r="AF6" i="7"/>
  <c r="R203" i="7"/>
  <c r="AI7" i="7"/>
  <c r="CM7" i="7"/>
  <c r="AK18" i="7"/>
  <c r="CQ18" i="7"/>
  <c r="AL6" i="7"/>
  <c r="CS6" i="7"/>
  <c r="CS10" i="7"/>
  <c r="AL10" i="7"/>
  <c r="AL14" i="7"/>
  <c r="CS14" i="7"/>
  <c r="CS18" i="7"/>
  <c r="AL18" i="7"/>
  <c r="AC6" i="7"/>
  <c r="CA6" i="7"/>
  <c r="CG3" i="7"/>
  <c r="AF3" i="7"/>
  <c r="AD20" i="7"/>
  <c r="CC20" i="7"/>
  <c r="CO11" i="7"/>
  <c r="AJ11" i="7"/>
  <c r="CA3" i="7"/>
  <c r="AF20" i="7"/>
  <c r="N1" i="7"/>
  <c r="AP14" i="7" s="1"/>
  <c r="AR14" i="7" s="1"/>
  <c r="AK6" i="7"/>
  <c r="CQ6" i="7"/>
  <c r="AG10" i="7"/>
  <c r="CI10" i="7"/>
  <c r="AG14" i="7"/>
  <c r="CI14" i="7"/>
  <c r="CQ19" i="7"/>
  <c r="AK19" i="7"/>
  <c r="S203" i="7"/>
  <c r="N203" i="7"/>
  <c r="P1" i="7"/>
  <c r="AP16" i="7" s="1"/>
  <c r="L203" i="7"/>
  <c r="T1" i="7"/>
  <c r="AP20" i="7" s="1"/>
  <c r="AR20" i="7" s="1"/>
  <c r="CK3" i="7"/>
  <c r="CQ14" i="7"/>
  <c r="AK14" i="7"/>
  <c r="CO19" i="7"/>
  <c r="AJ19" i="7"/>
  <c r="CG7" i="7"/>
  <c r="AF7" i="7"/>
  <c r="AF11" i="7"/>
  <c r="CG11" i="7"/>
  <c r="CG15" i="7"/>
  <c r="AF15" i="7"/>
  <c r="CA14" i="7"/>
  <c r="AC14" i="7"/>
  <c r="AH20" i="7"/>
  <c r="AH203" i="7" s="1"/>
  <c r="CK20" i="7"/>
  <c r="AJ3" i="7"/>
  <c r="CO3" i="7"/>
  <c r="CQ20" i="7"/>
  <c r="AK20" i="7"/>
  <c r="AI18" i="7"/>
  <c r="CM18" i="7"/>
  <c r="Q203" i="7"/>
  <c r="AE203" i="7"/>
  <c r="AI10" i="7"/>
  <c r="CM4" i="7"/>
  <c r="AI4" i="7"/>
  <c r="AI12" i="7"/>
  <c r="CM12" i="7"/>
  <c r="AI20" i="7"/>
  <c r="CM20" i="7"/>
  <c r="CM8" i="7"/>
  <c r="AI8" i="7"/>
  <c r="AI16" i="7"/>
  <c r="CM16" i="7"/>
  <c r="AB203" i="7"/>
  <c r="Z203" i="7"/>
  <c r="AR13" i="7"/>
  <c r="AS13" i="7" s="1"/>
  <c r="AR19" i="7"/>
  <c r="AS19" i="7" s="1"/>
  <c r="AR15" i="7"/>
  <c r="AS15" i="7" s="1"/>
  <c r="AR10" i="7"/>
  <c r="AS10" i="7" s="1"/>
  <c r="AQ18" i="7"/>
  <c r="AS18" i="7" s="1"/>
  <c r="AR17" i="7"/>
  <c r="AS17" i="7" s="1"/>
  <c r="AR11" i="7"/>
  <c r="AS11" i="7" s="1"/>
  <c r="AS4" i="7"/>
  <c r="AS5" i="7"/>
  <c r="AS3" i="7"/>
  <c r="K6" i="2"/>
  <c r="P6" i="2" l="1"/>
  <c r="AQ14" i="7"/>
  <c r="AS14" i="7" s="1"/>
  <c r="AK203" i="7"/>
  <c r="AV2" i="7"/>
  <c r="AQ20" i="7"/>
  <c r="AS20" i="7" s="1"/>
  <c r="AQ12" i="7"/>
  <c r="AS12" i="7" s="1"/>
  <c r="AJ203" i="7"/>
  <c r="AD203" i="7"/>
  <c r="AL203" i="7"/>
  <c r="AG203" i="7"/>
  <c r="AF203" i="7"/>
  <c r="AC203" i="7"/>
  <c r="AI203" i="7"/>
  <c r="AR16" i="7"/>
  <c r="AQ16" i="7"/>
  <c r="B11" i="2"/>
  <c r="AS16" i="7" l="1"/>
  <c r="AS21" i="7" s="1"/>
  <c r="AM203" i="7"/>
  <c r="AQ21" i="7"/>
  <c r="AY3" i="7" s="1"/>
  <c r="AY4" i="7" s="1"/>
  <c r="AA11" i="2"/>
  <c r="AK11" i="2" s="1"/>
  <c r="E11" i="2" s="1"/>
  <c r="B12" i="2"/>
  <c r="AY6" i="7" l="1"/>
  <c r="F4" i="9"/>
  <c r="C3" i="9" s="1"/>
  <c r="C2" i="9" s="1"/>
  <c r="AA12" i="2"/>
  <c r="AK12" i="2" s="1"/>
  <c r="E12" i="2" s="1"/>
  <c r="B13" i="2"/>
  <c r="C6" i="2" l="1"/>
  <c r="P5" i="2" s="1"/>
  <c r="B14" i="2"/>
  <c r="AA13" i="2"/>
  <c r="B15" i="2" l="1"/>
  <c r="AA14" i="2"/>
  <c r="AK14" i="2" s="1"/>
  <c r="E14" i="2" s="1"/>
  <c r="AK13" i="2"/>
  <c r="E13" i="2" s="1"/>
  <c r="AA15" i="2" l="1"/>
  <c r="AK15" i="2" s="1"/>
  <c r="E15" i="2" s="1"/>
  <c r="B16" i="2"/>
  <c r="B17" i="2" l="1"/>
  <c r="AH15" i="2"/>
  <c r="AA16" i="2"/>
  <c r="AH12" i="2"/>
  <c r="AH14" i="2"/>
  <c r="AH13" i="2"/>
  <c r="AL12" i="2"/>
  <c r="D12" i="2" s="1"/>
  <c r="AL14" i="2"/>
  <c r="D14" i="2" s="1"/>
  <c r="AL15" i="2"/>
  <c r="D15" i="2" s="1"/>
  <c r="AL11" i="2"/>
  <c r="D11" i="2" s="1"/>
  <c r="AL13" i="2"/>
  <c r="D13" i="2" s="1"/>
  <c r="AC11" i="2"/>
  <c r="AF13" i="2"/>
  <c r="AU13" i="2" s="1"/>
  <c r="AF12" i="2"/>
  <c r="AU12" i="2" s="1"/>
  <c r="AF14" i="2"/>
  <c r="AU14" i="2" s="1"/>
  <c r="AF11" i="2"/>
  <c r="AU11" i="2" s="1"/>
  <c r="AF15" i="2"/>
  <c r="AU15" i="2" s="1"/>
  <c r="AD12" i="2"/>
  <c r="AB13" i="2"/>
  <c r="AD14" i="2"/>
  <c r="AB15" i="2"/>
  <c r="AB12" i="2"/>
  <c r="AD13" i="2"/>
  <c r="AD11" i="2"/>
  <c r="AB14" i="2"/>
  <c r="AB11" i="2"/>
  <c r="AD15" i="2"/>
  <c r="AG14" i="2"/>
  <c r="AV14" i="2" s="1"/>
  <c r="AJ15" i="2"/>
  <c r="AE15" i="2" s="1"/>
  <c r="AT15" i="2" s="1"/>
  <c r="AJ13" i="2"/>
  <c r="AE13" i="2" s="1"/>
  <c r="AT13" i="2" s="1"/>
  <c r="AI12" i="2"/>
  <c r="AM15" i="2"/>
  <c r="AI15" i="2"/>
  <c r="AJ14" i="2"/>
  <c r="AE14" i="2" s="1"/>
  <c r="AT14" i="2" s="1"/>
  <c r="AI11" i="2"/>
  <c r="AM11" i="2"/>
  <c r="AJ11" i="2"/>
  <c r="AE11" i="2" s="1"/>
  <c r="AT11" i="2" s="1"/>
  <c r="AG15" i="2"/>
  <c r="AV15" i="2" s="1"/>
  <c r="AG12" i="2"/>
  <c r="AV12" i="2" s="1"/>
  <c r="AM12" i="2"/>
  <c r="AI13" i="2"/>
  <c r="AM14" i="2"/>
  <c r="AG13" i="2"/>
  <c r="AV13" i="2" s="1"/>
  <c r="AG11" i="2"/>
  <c r="AV11" i="2" s="1"/>
  <c r="AM13" i="2"/>
  <c r="AI14" i="2"/>
  <c r="AH11" i="2"/>
  <c r="AJ12" i="2"/>
  <c r="AE12" i="2" s="1"/>
  <c r="AT12" i="2" s="1"/>
  <c r="C13" i="2" l="1"/>
  <c r="C14" i="2"/>
  <c r="C12" i="2"/>
  <c r="C11" i="2"/>
  <c r="C15" i="2"/>
  <c r="AK16" i="2"/>
  <c r="E16" i="2" s="1"/>
  <c r="AM16" i="2"/>
  <c r="B18" i="2"/>
  <c r="AA17" i="2"/>
  <c r="AL17" i="2" s="1"/>
  <c r="D17" i="2" s="1"/>
  <c r="AB16" i="2"/>
  <c r="AS16" i="2" s="1"/>
  <c r="AF16" i="2"/>
  <c r="AU16" i="2" s="1"/>
  <c r="AI16" i="2"/>
  <c r="AH16" i="2"/>
  <c r="AJ16" i="2"/>
  <c r="AE16" i="2" s="1"/>
  <c r="AT16" i="2" s="1"/>
  <c r="AG16" i="2"/>
  <c r="AV16" i="2" s="1"/>
  <c r="AD16" i="2"/>
  <c r="AN16" i="2" s="1"/>
  <c r="AL16" i="2"/>
  <c r="D16" i="2" s="1"/>
  <c r="AR15" i="2"/>
  <c r="AS15" i="2"/>
  <c r="AO11" i="2"/>
  <c r="AN11" i="2"/>
  <c r="AO14" i="2"/>
  <c r="AN14" i="2"/>
  <c r="AN15" i="2"/>
  <c r="AO15" i="2"/>
  <c r="AN13" i="2"/>
  <c r="AO13" i="2"/>
  <c r="AR13" i="2"/>
  <c r="AS13" i="2"/>
  <c r="AS14" i="2"/>
  <c r="AR14" i="2"/>
  <c r="AO12" i="2"/>
  <c r="AN12" i="2"/>
  <c r="AS11" i="2"/>
  <c r="AR11" i="2"/>
  <c r="AS12" i="2"/>
  <c r="AR12" i="2"/>
  <c r="AQ11" i="2"/>
  <c r="AP11" i="2"/>
  <c r="AC13" i="2"/>
  <c r="AC14" i="2"/>
  <c r="AC12" i="2"/>
  <c r="AC15" i="2"/>
  <c r="C16" i="2" l="1"/>
  <c r="AF17" i="2"/>
  <c r="AU17" i="2" s="1"/>
  <c r="AA18" i="2"/>
  <c r="AH18" i="2" s="1"/>
  <c r="AJ17" i="2"/>
  <c r="AE17" i="2" s="1"/>
  <c r="AT17" i="2" s="1"/>
  <c r="AH17" i="2"/>
  <c r="AM17" i="2"/>
  <c r="B19" i="2"/>
  <c r="B20" i="2" s="1"/>
  <c r="AG17" i="2"/>
  <c r="AV17" i="2" s="1"/>
  <c r="AD17" i="2"/>
  <c r="AN17" i="2" s="1"/>
  <c r="AK17" i="2"/>
  <c r="E17" i="2" s="1"/>
  <c r="AB17" i="2"/>
  <c r="AS17" i="2" s="1"/>
  <c r="AI17" i="2"/>
  <c r="AC16" i="2"/>
  <c r="AP16" i="2" s="1"/>
  <c r="AR16" i="2"/>
  <c r="AO16" i="2"/>
  <c r="AP14" i="2"/>
  <c r="AQ14" i="2"/>
  <c r="AQ15" i="2"/>
  <c r="AP15" i="2"/>
  <c r="AQ13" i="2"/>
  <c r="AP13" i="2"/>
  <c r="AP12" i="2"/>
  <c r="AQ12" i="2"/>
  <c r="C17" i="2" l="1"/>
  <c r="AF18" i="2"/>
  <c r="AU18" i="2" s="1"/>
  <c r="AJ18" i="2"/>
  <c r="AE18" i="2" s="1"/>
  <c r="AT18" i="2" s="1"/>
  <c r="AB18" i="2"/>
  <c r="AS18" i="2" s="1"/>
  <c r="AG18" i="2"/>
  <c r="AV18" i="2" s="1"/>
  <c r="AM18" i="2"/>
  <c r="AD18" i="2"/>
  <c r="AO18" i="2" s="1"/>
  <c r="AK18" i="2"/>
  <c r="E18" i="2" s="1"/>
  <c r="AC17" i="2"/>
  <c r="AP17" i="2" s="1"/>
  <c r="AI18" i="2"/>
  <c r="AL18" i="2"/>
  <c r="D18" i="2" s="1"/>
  <c r="AA19" i="2"/>
  <c r="AH19" i="2" s="1"/>
  <c r="AO17" i="2"/>
  <c r="AR17" i="2"/>
  <c r="AQ16" i="2"/>
  <c r="AC18" i="2"/>
  <c r="B21" i="2"/>
  <c r="AA20" i="2"/>
  <c r="C18" i="2" l="1"/>
  <c r="AN18" i="2"/>
  <c r="AR18" i="2"/>
  <c r="AQ17" i="2"/>
  <c r="AJ19" i="2"/>
  <c r="AE19" i="2" s="1"/>
  <c r="AT19" i="2" s="1"/>
  <c r="AH20" i="2"/>
  <c r="AI19" i="2"/>
  <c r="AD19" i="2"/>
  <c r="AN19" i="2" s="1"/>
  <c r="AG19" i="2"/>
  <c r="AV19" i="2" s="1"/>
  <c r="AL19" i="2"/>
  <c r="D19" i="2" s="1"/>
  <c r="AM19" i="2"/>
  <c r="AB19" i="2"/>
  <c r="AR19" i="2" s="1"/>
  <c r="AF19" i="2"/>
  <c r="AU19" i="2" s="1"/>
  <c r="AK19" i="2"/>
  <c r="E19" i="2" s="1"/>
  <c r="AF20" i="2"/>
  <c r="AU20" i="2" s="1"/>
  <c r="AK20" i="2"/>
  <c r="E20" i="2" s="1"/>
  <c r="AL20" i="2"/>
  <c r="D20" i="2" s="1"/>
  <c r="AP18" i="2"/>
  <c r="AQ18" i="2"/>
  <c r="AB20" i="2"/>
  <c r="AD20" i="2"/>
  <c r="AA21" i="2"/>
  <c r="AH21" i="2" s="1"/>
  <c r="B22" i="2"/>
  <c r="AG20" i="2"/>
  <c r="AV20" i="2" s="1"/>
  <c r="AJ20" i="2"/>
  <c r="AE20" i="2" s="1"/>
  <c r="AT20" i="2" s="1"/>
  <c r="AI20" i="2"/>
  <c r="AM20" i="2"/>
  <c r="C20" i="2" l="1"/>
  <c r="C19" i="2"/>
  <c r="AO19" i="2"/>
  <c r="AC19" i="2"/>
  <c r="AQ19" i="2" s="1"/>
  <c r="AS19" i="2"/>
  <c r="AF21" i="2"/>
  <c r="AU21" i="2" s="1"/>
  <c r="AK21" i="2"/>
  <c r="E21" i="2" s="1"/>
  <c r="AL21" i="2"/>
  <c r="D21" i="2" s="1"/>
  <c r="AN20" i="2"/>
  <c r="AO20" i="2"/>
  <c r="AC20" i="2"/>
  <c r="AS20" i="2"/>
  <c r="AR20" i="2"/>
  <c r="AD21" i="2"/>
  <c r="AB21" i="2"/>
  <c r="AG21" i="2"/>
  <c r="AV21" i="2" s="1"/>
  <c r="AJ21" i="2"/>
  <c r="AE21" i="2" s="1"/>
  <c r="AT21" i="2" s="1"/>
  <c r="AI21" i="2"/>
  <c r="AM21" i="2"/>
  <c r="B23" i="2"/>
  <c r="AA22" i="2"/>
  <c r="AH22" i="2" s="1"/>
  <c r="C21" i="2" l="1"/>
  <c r="AP19" i="2"/>
  <c r="AF22" i="2"/>
  <c r="AU22" i="2" s="1"/>
  <c r="AK22" i="2"/>
  <c r="E22" i="2" s="1"/>
  <c r="AL22" i="2"/>
  <c r="D22" i="2" s="1"/>
  <c r="AC21" i="2"/>
  <c r="AR21" i="2"/>
  <c r="AS21" i="2"/>
  <c r="AN21" i="2"/>
  <c r="AO21" i="2"/>
  <c r="AP20" i="2"/>
  <c r="AQ20" i="2"/>
  <c r="AD22" i="2"/>
  <c r="AB22" i="2"/>
  <c r="B24" i="2"/>
  <c r="AA23" i="2"/>
  <c r="AH23" i="2" s="1"/>
  <c r="AG22" i="2"/>
  <c r="AV22" i="2" s="1"/>
  <c r="AI22" i="2"/>
  <c r="AJ22" i="2"/>
  <c r="AE22" i="2" s="1"/>
  <c r="AT22" i="2" s="1"/>
  <c r="AM22" i="2"/>
  <c r="C22" i="2" l="1"/>
  <c r="AF23" i="2"/>
  <c r="AU23" i="2" s="1"/>
  <c r="AK23" i="2"/>
  <c r="E23" i="2" s="1"/>
  <c r="AL23" i="2"/>
  <c r="D23" i="2" s="1"/>
  <c r="AC22" i="2"/>
  <c r="AR22" i="2"/>
  <c r="AS22" i="2"/>
  <c r="AN22" i="2"/>
  <c r="AO22" i="2"/>
  <c r="AQ21" i="2"/>
  <c r="AP21" i="2"/>
  <c r="AB23" i="2"/>
  <c r="AD23" i="2"/>
  <c r="AG23" i="2"/>
  <c r="AV23" i="2" s="1"/>
  <c r="AJ23" i="2"/>
  <c r="AE23" i="2" s="1"/>
  <c r="AT23" i="2" s="1"/>
  <c r="AI23" i="2"/>
  <c r="AM23" i="2"/>
  <c r="C23" i="2" s="1"/>
  <c r="AA24" i="2"/>
  <c r="AH24" i="2" s="1"/>
  <c r="B25" i="2"/>
  <c r="AF24" i="2" l="1"/>
  <c r="AU24" i="2" s="1"/>
  <c r="AK24" i="2"/>
  <c r="E24" i="2" s="1"/>
  <c r="AL24" i="2"/>
  <c r="D24" i="2" s="1"/>
  <c r="AC23" i="2"/>
  <c r="AR23" i="2"/>
  <c r="AS23" i="2"/>
  <c r="AN23" i="2"/>
  <c r="AO23" i="2"/>
  <c r="AP22" i="2"/>
  <c r="AQ22" i="2"/>
  <c r="AD24" i="2"/>
  <c r="AB24" i="2"/>
  <c r="AG24" i="2"/>
  <c r="AV24" i="2" s="1"/>
  <c r="AJ24" i="2"/>
  <c r="AE24" i="2" s="1"/>
  <c r="AT24" i="2" s="1"/>
  <c r="AI24" i="2"/>
  <c r="AM24" i="2"/>
  <c r="C24" i="2" s="1"/>
  <c r="B26" i="2"/>
  <c r="AA25" i="2"/>
  <c r="AH25" i="2" s="1"/>
  <c r="AF25" i="2" l="1"/>
  <c r="AU25" i="2" s="1"/>
  <c r="AK25" i="2"/>
  <c r="E25" i="2" s="1"/>
  <c r="AL25" i="2"/>
  <c r="D25" i="2" s="1"/>
  <c r="AC24" i="2"/>
  <c r="AR24" i="2"/>
  <c r="AS24" i="2"/>
  <c r="AN24" i="2"/>
  <c r="AO24" i="2"/>
  <c r="AP23" i="2"/>
  <c r="AQ23" i="2"/>
  <c r="AD25" i="2"/>
  <c r="AB25" i="2"/>
  <c r="AG25" i="2"/>
  <c r="AV25" i="2" s="1"/>
  <c r="AJ25" i="2"/>
  <c r="AE25" i="2" s="1"/>
  <c r="AT25" i="2" s="1"/>
  <c r="AM25" i="2"/>
  <c r="C25" i="2" s="1"/>
  <c r="AI25" i="2"/>
  <c r="AA26" i="2"/>
  <c r="AH26" i="2" s="1"/>
  <c r="B27" i="2"/>
  <c r="AF26" i="2" l="1"/>
  <c r="AU26" i="2" s="1"/>
  <c r="AK26" i="2"/>
  <c r="E26" i="2" s="1"/>
  <c r="AL26" i="2"/>
  <c r="D26" i="2" s="1"/>
  <c r="AN25" i="2"/>
  <c r="AO25" i="2"/>
  <c r="AC25" i="2"/>
  <c r="AR25" i="2"/>
  <c r="AS25" i="2"/>
  <c r="AP24" i="2"/>
  <c r="AQ24" i="2"/>
  <c r="AB26" i="2"/>
  <c r="AD26" i="2"/>
  <c r="B28" i="2"/>
  <c r="AA27" i="2"/>
  <c r="AH27" i="2" s="1"/>
  <c r="AG26" i="2"/>
  <c r="AV26" i="2" s="1"/>
  <c r="AM26" i="2"/>
  <c r="C26" i="2" s="1"/>
  <c r="AI26" i="2"/>
  <c r="AJ26" i="2"/>
  <c r="AE26" i="2" s="1"/>
  <c r="AT26" i="2" s="1"/>
  <c r="AF27" i="2" l="1"/>
  <c r="AU27" i="2" s="1"/>
  <c r="AK27" i="2"/>
  <c r="E27" i="2" s="1"/>
  <c r="AL27" i="2"/>
  <c r="D27" i="2" s="1"/>
  <c r="AP25" i="2"/>
  <c r="AQ25" i="2"/>
  <c r="AC26" i="2"/>
  <c r="AR26" i="2"/>
  <c r="AS26" i="2"/>
  <c r="AN26" i="2"/>
  <c r="AO26" i="2"/>
  <c r="AB27" i="2"/>
  <c r="AD27" i="2"/>
  <c r="AG27" i="2"/>
  <c r="AV27" i="2" s="1"/>
  <c r="AM27" i="2"/>
  <c r="AJ27" i="2"/>
  <c r="AE27" i="2" s="1"/>
  <c r="AT27" i="2" s="1"/>
  <c r="AI27" i="2"/>
  <c r="B29" i="2"/>
  <c r="AA28" i="2"/>
  <c r="AH28" i="2" s="1"/>
  <c r="C27" i="2" l="1"/>
  <c r="AF28" i="2"/>
  <c r="AU28" i="2" s="1"/>
  <c r="AK28" i="2"/>
  <c r="E28" i="2" s="1"/>
  <c r="AL28" i="2"/>
  <c r="D28" i="2" s="1"/>
  <c r="AC27" i="2"/>
  <c r="AR27" i="2"/>
  <c r="AS27" i="2"/>
  <c r="AP26" i="2"/>
  <c r="AQ26" i="2"/>
  <c r="AN27" i="2"/>
  <c r="AO27" i="2"/>
  <c r="AD28" i="2"/>
  <c r="AB28" i="2"/>
  <c r="B30" i="2"/>
  <c r="AA29" i="2"/>
  <c r="AH29" i="2" s="1"/>
  <c r="AG28" i="2"/>
  <c r="AV28" i="2" s="1"/>
  <c r="AJ28" i="2"/>
  <c r="AE28" i="2" s="1"/>
  <c r="AT28" i="2" s="1"/>
  <c r="AI28" i="2"/>
  <c r="AM28" i="2"/>
  <c r="C28" i="2" l="1"/>
  <c r="AF29" i="2"/>
  <c r="AU29" i="2" s="1"/>
  <c r="AK29" i="2"/>
  <c r="E29" i="2" s="1"/>
  <c r="AL29" i="2"/>
  <c r="D29" i="2" s="1"/>
  <c r="AC28" i="2"/>
  <c r="AR28" i="2"/>
  <c r="AS28" i="2"/>
  <c r="AN28" i="2"/>
  <c r="AO28" i="2"/>
  <c r="AP27" i="2"/>
  <c r="AQ27" i="2"/>
  <c r="AB29" i="2"/>
  <c r="AD29" i="2"/>
  <c r="AG29" i="2"/>
  <c r="AV29" i="2" s="1"/>
  <c r="AI29" i="2"/>
  <c r="AJ29" i="2"/>
  <c r="AE29" i="2" s="1"/>
  <c r="AT29" i="2" s="1"/>
  <c r="AM29" i="2"/>
  <c r="C29" i="2" s="1"/>
  <c r="AA30" i="2"/>
  <c r="AH30" i="2" s="1"/>
  <c r="B31" i="2"/>
  <c r="AF30" i="2" l="1"/>
  <c r="AU30" i="2" s="1"/>
  <c r="AK30" i="2"/>
  <c r="E30" i="2" s="1"/>
  <c r="AL30" i="2"/>
  <c r="D30" i="2" s="1"/>
  <c r="AC29" i="2"/>
  <c r="AR29" i="2"/>
  <c r="AS29" i="2"/>
  <c r="AN29" i="2"/>
  <c r="AO29" i="2"/>
  <c r="AP28" i="2"/>
  <c r="AQ28" i="2"/>
  <c r="AD30" i="2"/>
  <c r="AB30" i="2"/>
  <c r="AG30" i="2"/>
  <c r="AV30" i="2" s="1"/>
  <c r="AI30" i="2"/>
  <c r="AJ30" i="2"/>
  <c r="AE30" i="2" s="1"/>
  <c r="AT30" i="2" s="1"/>
  <c r="AM30" i="2"/>
  <c r="C30" i="2" s="1"/>
  <c r="AA31" i="2"/>
  <c r="AH31" i="2" s="1"/>
  <c r="B32" i="2"/>
  <c r="AF31" i="2" l="1"/>
  <c r="AU31" i="2" s="1"/>
  <c r="AK31" i="2"/>
  <c r="E31" i="2" s="1"/>
  <c r="AL31" i="2"/>
  <c r="D31" i="2" s="1"/>
  <c r="AC30" i="2"/>
  <c r="AR30" i="2"/>
  <c r="AS30" i="2"/>
  <c r="AN30" i="2"/>
  <c r="AO30" i="2"/>
  <c r="AP29" i="2"/>
  <c r="AQ29" i="2"/>
  <c r="AB31" i="2"/>
  <c r="AD31" i="2"/>
  <c r="AG31" i="2"/>
  <c r="AV31" i="2" s="1"/>
  <c r="AJ31" i="2"/>
  <c r="AE31" i="2" s="1"/>
  <c r="AT31" i="2" s="1"/>
  <c r="AI31" i="2"/>
  <c r="AM31" i="2"/>
  <c r="C31" i="2" s="1"/>
  <c r="B33" i="2"/>
  <c r="AA32" i="2"/>
  <c r="AH32" i="2" s="1"/>
  <c r="AF32" i="2" l="1"/>
  <c r="AU32" i="2" s="1"/>
  <c r="AK32" i="2"/>
  <c r="E32" i="2" s="1"/>
  <c r="AL32" i="2"/>
  <c r="D32" i="2" s="1"/>
  <c r="AN31" i="2"/>
  <c r="AO31" i="2"/>
  <c r="AC31" i="2"/>
  <c r="AR31" i="2"/>
  <c r="AS31" i="2"/>
  <c r="AP30" i="2"/>
  <c r="AQ30" i="2"/>
  <c r="AD32" i="2"/>
  <c r="AB32" i="2"/>
  <c r="B34" i="2"/>
  <c r="AA33" i="2"/>
  <c r="AH33" i="2" s="1"/>
  <c r="AG32" i="2"/>
  <c r="AV32" i="2" s="1"/>
  <c r="AI32" i="2"/>
  <c r="AJ32" i="2"/>
  <c r="AE32" i="2" s="1"/>
  <c r="AT32" i="2" s="1"/>
  <c r="AM32" i="2"/>
  <c r="C32" i="2" l="1"/>
  <c r="AF33" i="2"/>
  <c r="AU33" i="2" s="1"/>
  <c r="AK33" i="2"/>
  <c r="E33" i="2" s="1"/>
  <c r="AL33" i="2"/>
  <c r="D33" i="2" s="1"/>
  <c r="AN32" i="2"/>
  <c r="AO32" i="2"/>
  <c r="AP31" i="2"/>
  <c r="AQ31" i="2"/>
  <c r="AC32" i="2"/>
  <c r="AR32" i="2"/>
  <c r="AS32" i="2"/>
  <c r="AB33" i="2"/>
  <c r="AD33" i="2"/>
  <c r="AG33" i="2"/>
  <c r="AV33" i="2" s="1"/>
  <c r="AJ33" i="2"/>
  <c r="AE33" i="2" s="1"/>
  <c r="AT33" i="2" s="1"/>
  <c r="AI33" i="2"/>
  <c r="AM33" i="2"/>
  <c r="C33" i="2" s="1"/>
  <c r="AA34" i="2"/>
  <c r="AH34" i="2" s="1"/>
  <c r="B35" i="2"/>
  <c r="AF34" i="2" l="1"/>
  <c r="AU34" i="2" s="1"/>
  <c r="AK34" i="2"/>
  <c r="E34" i="2" s="1"/>
  <c r="AL34" i="2"/>
  <c r="D34" i="2" s="1"/>
  <c r="AN33" i="2"/>
  <c r="AO33" i="2"/>
  <c r="AC33" i="2"/>
  <c r="AR33" i="2"/>
  <c r="AS33" i="2"/>
  <c r="AP32" i="2"/>
  <c r="AQ32" i="2"/>
  <c r="AD34" i="2"/>
  <c r="AB34" i="2"/>
  <c r="AG34" i="2"/>
  <c r="AV34" i="2" s="1"/>
  <c r="AJ34" i="2"/>
  <c r="AE34" i="2" s="1"/>
  <c r="AT34" i="2" s="1"/>
  <c r="AM34" i="2"/>
  <c r="C34" i="2" s="1"/>
  <c r="AI34" i="2"/>
  <c r="B36" i="2"/>
  <c r="AA35" i="2"/>
  <c r="AH35" i="2" s="1"/>
  <c r="AF35" i="2" l="1"/>
  <c r="AU35" i="2" s="1"/>
  <c r="AK35" i="2"/>
  <c r="E35" i="2" s="1"/>
  <c r="AL35" i="2"/>
  <c r="D35" i="2" s="1"/>
  <c r="AP33" i="2"/>
  <c r="AQ33" i="2"/>
  <c r="AN34" i="2"/>
  <c r="AO34" i="2"/>
  <c r="AC34" i="2"/>
  <c r="AR34" i="2"/>
  <c r="AS34" i="2"/>
  <c r="AB35" i="2"/>
  <c r="AD35" i="2"/>
  <c r="B37" i="2"/>
  <c r="AA36" i="2"/>
  <c r="AH36" i="2" s="1"/>
  <c r="AG35" i="2"/>
  <c r="AV35" i="2" s="1"/>
  <c r="AM35" i="2"/>
  <c r="C35" i="2" s="1"/>
  <c r="AI35" i="2"/>
  <c r="AJ35" i="2"/>
  <c r="AE35" i="2" s="1"/>
  <c r="AT35" i="2" s="1"/>
  <c r="AF36" i="2" l="1"/>
  <c r="AU36" i="2" s="1"/>
  <c r="AK36" i="2"/>
  <c r="E36" i="2" s="1"/>
  <c r="AL36" i="2"/>
  <c r="D36" i="2" s="1"/>
  <c r="AC35" i="2"/>
  <c r="AR35" i="2"/>
  <c r="AS35" i="2"/>
  <c r="AN35" i="2"/>
  <c r="AO35" i="2"/>
  <c r="AP34" i="2"/>
  <c r="AQ34" i="2"/>
  <c r="AB36" i="2"/>
  <c r="AD36" i="2"/>
  <c r="AG36" i="2"/>
  <c r="AV36" i="2" s="1"/>
  <c r="AM36" i="2"/>
  <c r="AI36" i="2"/>
  <c r="AJ36" i="2"/>
  <c r="AE36" i="2" s="1"/>
  <c r="AT36" i="2" s="1"/>
  <c r="AA37" i="2"/>
  <c r="AH37" i="2" s="1"/>
  <c r="B38" i="2"/>
  <c r="C36" i="2" l="1"/>
  <c r="AF37" i="2"/>
  <c r="AU37" i="2" s="1"/>
  <c r="AK37" i="2"/>
  <c r="E37" i="2" s="1"/>
  <c r="AL37" i="2"/>
  <c r="D37" i="2" s="1"/>
  <c r="AN36" i="2"/>
  <c r="AO36" i="2"/>
  <c r="AC36" i="2"/>
  <c r="AR36" i="2"/>
  <c r="AS36" i="2"/>
  <c r="AP35" i="2"/>
  <c r="AQ35" i="2"/>
  <c r="AB37" i="2"/>
  <c r="AD37" i="2"/>
  <c r="B39" i="2"/>
  <c r="AA38" i="2"/>
  <c r="AH38" i="2" s="1"/>
  <c r="AG37" i="2"/>
  <c r="AV37" i="2" s="1"/>
  <c r="AI37" i="2"/>
  <c r="AJ37" i="2"/>
  <c r="AE37" i="2" s="1"/>
  <c r="AT37" i="2" s="1"/>
  <c r="AM37" i="2"/>
  <c r="C37" i="2" s="1"/>
  <c r="AF38" i="2" l="1"/>
  <c r="AU38" i="2" s="1"/>
  <c r="AK38" i="2"/>
  <c r="E38" i="2" s="1"/>
  <c r="AL38" i="2"/>
  <c r="D38" i="2" s="1"/>
  <c r="AC37" i="2"/>
  <c r="AR37" i="2"/>
  <c r="AS37" i="2"/>
  <c r="AP36" i="2"/>
  <c r="AQ36" i="2"/>
  <c r="AN37" i="2"/>
  <c r="AO37" i="2"/>
  <c r="AB38" i="2"/>
  <c r="AD38" i="2"/>
  <c r="AG38" i="2"/>
  <c r="AV38" i="2" s="1"/>
  <c r="AI38" i="2"/>
  <c r="AM38" i="2"/>
  <c r="AJ38" i="2"/>
  <c r="AE38" i="2" s="1"/>
  <c r="AT38" i="2" s="1"/>
  <c r="B40" i="2"/>
  <c r="AA39" i="2"/>
  <c r="AH39" i="2" s="1"/>
  <c r="C38" i="2" l="1"/>
  <c r="AF39" i="2"/>
  <c r="AU39" i="2" s="1"/>
  <c r="AK39" i="2"/>
  <c r="E39" i="2" s="1"/>
  <c r="AL39" i="2"/>
  <c r="D39" i="2" s="1"/>
  <c r="AN38" i="2"/>
  <c r="AO38" i="2"/>
  <c r="AC38" i="2"/>
  <c r="AR38" i="2"/>
  <c r="AS38" i="2"/>
  <c r="AP37" i="2"/>
  <c r="AQ37" i="2"/>
  <c r="AB39" i="2"/>
  <c r="AD39" i="2"/>
  <c r="AG39" i="2"/>
  <c r="AV39" i="2" s="1"/>
  <c r="AM39" i="2"/>
  <c r="AJ39" i="2"/>
  <c r="AE39" i="2" s="1"/>
  <c r="AT39" i="2" s="1"/>
  <c r="AI39" i="2"/>
  <c r="AA40" i="2"/>
  <c r="AH40" i="2" s="1"/>
  <c r="C39" i="2" l="1"/>
  <c r="AF40" i="2"/>
  <c r="AU40" i="2" s="1"/>
  <c r="AK40" i="2"/>
  <c r="E40" i="2" s="1"/>
  <c r="AL40" i="2"/>
  <c r="D40" i="2" s="1"/>
  <c r="AC39" i="2"/>
  <c r="AR39" i="2"/>
  <c r="AS39" i="2"/>
  <c r="AP38" i="2"/>
  <c r="AQ38" i="2"/>
  <c r="AN39" i="2"/>
  <c r="AO39" i="2"/>
  <c r="AB40" i="2"/>
  <c r="AD40" i="2"/>
  <c r="AG40" i="2"/>
  <c r="AV40" i="2" s="1"/>
  <c r="AJ40" i="2"/>
  <c r="AE40" i="2" s="1"/>
  <c r="AT40" i="2" s="1"/>
  <c r="AI40" i="2"/>
  <c r="AM40" i="2"/>
  <c r="C40" i="2" l="1"/>
  <c r="AN40" i="2"/>
  <c r="AO40" i="2"/>
  <c r="AC40" i="2"/>
  <c r="AR40" i="2"/>
  <c r="AS40" i="2"/>
  <c r="AP39" i="2"/>
  <c r="AQ39" i="2"/>
  <c r="AP40" i="2" l="1"/>
  <c r="AQ4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SISTEMA</author>
  </authors>
  <commentList>
    <comment ref="G4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Tiempo fuera de servicio</t>
        </r>
      </text>
    </comment>
    <comment ref="J5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Costo por consecuencia</t>
        </r>
      </text>
    </comment>
    <comment ref="M6" authorId="1" shapeId="0" xr:uid="{3184069C-AEA1-4D33-A84A-45FD95C9D98E}">
      <text>
        <r>
          <rPr>
            <b/>
            <sz val="9"/>
            <color indexed="81"/>
            <rFont val="Tahoma"/>
            <family val="2"/>
          </rPr>
          <t>Costo total por falla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P10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Costo por baja confiabilidad sin incluir costo por perdida de producción</t>
        </r>
      </text>
    </comment>
    <comment ref="AQ10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Costo por baja confiabilidad incluyendo costo por perdida de producción</t>
        </r>
      </text>
    </comment>
    <comment ref="AR10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Costo por baja confiabilidad sin incluir costo por perdida de producción</t>
        </r>
      </text>
    </comment>
    <comment ref="AS10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Costo por baja confiabilidad incluyendo costo por perdida de producción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6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Solo parte electrónica</t>
        </r>
      </text>
    </comment>
  </commentList>
</comments>
</file>

<file path=xl/sharedStrings.xml><?xml version="1.0" encoding="utf-8"?>
<sst xmlns="http://schemas.openxmlformats.org/spreadsheetml/2006/main" count="210" uniqueCount="147">
  <si>
    <t>λ</t>
  </si>
  <si>
    <t>β</t>
  </si>
  <si>
    <t>N</t>
  </si>
  <si>
    <t>n*</t>
  </si>
  <si>
    <t>T*</t>
  </si>
  <si>
    <t>Reemplazo de equipos CA</t>
  </si>
  <si>
    <t xml:space="preserve">λ </t>
  </si>
  <si>
    <t>R</t>
  </si>
  <si>
    <t>R[(t2+t1)/t1]</t>
  </si>
  <si>
    <t>MTBF t2-MTBF t1</t>
  </si>
  <si>
    <t>N t2-N t1</t>
  </si>
  <si>
    <t>T</t>
  </si>
  <si>
    <t>Modelo de Crow Amsaa</t>
  </si>
  <si>
    <t>Incremento</t>
  </si>
  <si>
    <t>Tiempo proyectados</t>
  </si>
  <si>
    <t>CUADROS COMPARATIVOS DE MODELOS NHPP / CROW AMSAA - LOG LINEAL</t>
  </si>
  <si>
    <t>CUADROS COMPARATIVOS DE MODELOS NHPP / LOG LINEAL</t>
  </si>
  <si>
    <t>Nt</t>
  </si>
  <si>
    <t>N t2-N t0</t>
  </si>
  <si>
    <t>MTBF t</t>
  </si>
  <si>
    <t>MTBF t2-MTBF t0</t>
  </si>
  <si>
    <t>TFS hr/f</t>
  </si>
  <si>
    <t>CT spp</t>
  </si>
  <si>
    <t>CT cpp</t>
  </si>
  <si>
    <t>CT spp t2-t1</t>
  </si>
  <si>
    <t>CT cpp t2-t1</t>
  </si>
  <si>
    <t>CT spp t2-t0</t>
  </si>
  <si>
    <t>CT cpp t2-t0</t>
  </si>
  <si>
    <t>Disp. Inh. T</t>
  </si>
  <si>
    <t>Disp. Inh. t2-t1</t>
  </si>
  <si>
    <t>Disp. Inh. t2-t0</t>
  </si>
  <si>
    <t>C falla/hr</t>
  </si>
  <si>
    <t>C over/hr</t>
  </si>
  <si>
    <t>Copt/hr</t>
  </si>
  <si>
    <t xml:space="preserve">T0 inicial </t>
  </si>
  <si>
    <t>It</t>
  </si>
  <si>
    <t>-</t>
  </si>
  <si>
    <t>Max T</t>
  </si>
  <si>
    <t>Parámetros Crow Amsaa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</si>
  <si>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</si>
  <si>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</si>
  <si>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</si>
  <si>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</si>
  <si>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</si>
  <si>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</si>
  <si>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</si>
  <si>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</si>
  <si>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</si>
  <si>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</si>
  <si>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</si>
  <si>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</si>
  <si>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</si>
  <si>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</si>
  <si>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</si>
  <si>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</si>
  <si>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</si>
  <si>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</si>
  <si>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LnS1</t>
  </si>
  <si>
    <t>LnS2</t>
  </si>
  <si>
    <t>LnS3</t>
  </si>
  <si>
    <t>LnS4</t>
  </si>
  <si>
    <t>LnS5</t>
  </si>
  <si>
    <t>LnS6</t>
  </si>
  <si>
    <t>LnS7</t>
  </si>
  <si>
    <t>LnS8</t>
  </si>
  <si>
    <t>LnS9</t>
  </si>
  <si>
    <t>LnS10</t>
  </si>
  <si>
    <t>LnS11</t>
  </si>
  <si>
    <t>LnS12</t>
  </si>
  <si>
    <t>LnS13</t>
  </si>
  <si>
    <t>LnS14</t>
  </si>
  <si>
    <t>LnS15</t>
  </si>
  <si>
    <t>LnS16</t>
  </si>
  <si>
    <t>LnS17</t>
  </si>
  <si>
    <t>LnS18</t>
  </si>
  <si>
    <t>Total</t>
  </si>
  <si>
    <t>T^β</t>
  </si>
  <si>
    <t>Ln T</t>
  </si>
  <si>
    <t>T^βxLnT</t>
  </si>
  <si>
    <t>θ</t>
  </si>
  <si>
    <t>Suma</t>
  </si>
  <si>
    <t>costo  falla usd/hr</t>
  </si>
  <si>
    <t>costo consc usd/hr</t>
  </si>
  <si>
    <t>Costo falla usd/f</t>
  </si>
  <si>
    <t>Costo consc usd/f</t>
  </si>
  <si>
    <t>Costo Total usd/f</t>
  </si>
  <si>
    <t>|</t>
  </si>
  <si>
    <t>Solo agregar datos</t>
  </si>
  <si>
    <t>Costo USD/hr</t>
  </si>
  <si>
    <t>Tiempo optimo de overhaul</t>
  </si>
  <si>
    <t>Costo overhaul</t>
  </si>
  <si>
    <t>Tiempo para reparar hr</t>
  </si>
  <si>
    <t>Min</t>
  </si>
  <si>
    <t>Med</t>
  </si>
  <si>
    <t>Max</t>
  </si>
  <si>
    <t>TTR</t>
  </si>
  <si>
    <t>Costo por falla usd/hr</t>
  </si>
  <si>
    <t>Cf usd/hr</t>
  </si>
  <si>
    <t>Costo por consecuencia usd/hr</t>
  </si>
  <si>
    <t>CC usd/hr</t>
  </si>
  <si>
    <t>Cost total por falla USD/f</t>
  </si>
  <si>
    <t>Cr/f</t>
  </si>
  <si>
    <t>Cc/f</t>
  </si>
  <si>
    <t>C total/f</t>
  </si>
  <si>
    <t>Mín</t>
  </si>
  <si>
    <t>Medio</t>
  </si>
  <si>
    <t>Máximo</t>
  </si>
  <si>
    <t>CUADROS COMPARATIVOS DE MODELO DE CROW AMSAA</t>
  </si>
  <si>
    <t>ANÁLISIS DE REEMPLAZO Y OVERHAUL TÉCNICO APLICADO A FLOTA DE EQUIPOS</t>
  </si>
  <si>
    <t>Número esperado de fallas de un tiempo T0 a un tiempo T2</t>
  </si>
  <si>
    <t>Número esperado de fallas totales de todo el ciclo de vida del equipo</t>
  </si>
  <si>
    <t>MTBF total de todo el ciclo de vida del equipo</t>
  </si>
  <si>
    <t>Número esperado de fallas de un tiempo T1 a un tiempo T2 consecutivamente</t>
  </si>
  <si>
    <t>MTBF de un tiempo T1 a un tiempo T2 consecutivamente</t>
  </si>
  <si>
    <t>MTBF de un tiempo T0 a un tiempo T2</t>
  </si>
  <si>
    <t>Confiabilidad condicional para un tiempo T2 si el equipo ya trabajo sin fallar hasta un tiempo t1</t>
  </si>
  <si>
    <t>Confiabilidad total del equipos</t>
  </si>
  <si>
    <t>Tasa de ocurrencia de fallas total del equipo</t>
  </si>
  <si>
    <t>Costo total de overhaul por cada hora de trabajo</t>
  </si>
  <si>
    <t>Costo total de fallas por cada hora de trabajo</t>
  </si>
  <si>
    <t>Costo optimo o costo total por cada hora de trabajo</t>
  </si>
  <si>
    <t>Costo total de fallas sin considerar costos por perdida de producción o por consecuencia</t>
  </si>
  <si>
    <t>Costo total de fallas considerando costos por perdida de producción o por consecuencia</t>
  </si>
  <si>
    <t>Costo total de fallas sin considerar costos por perdida de producción o por consecuencia de un tiempo T1 a un tiempo T2 consecutivamente</t>
  </si>
  <si>
    <t>Costo total de fallas considerando costos por perdida de producción o por consecuencia de un tiempo T1 a un tiempo T2 consecutivamente</t>
  </si>
  <si>
    <t>Descripción</t>
  </si>
  <si>
    <t>Costo total de fallas sin considerar costos por perdida de producción o por consecuencia de un tiempo T0 a un tiempo T2</t>
  </si>
  <si>
    <t>Costo total de fallas considerando costos por perdida de producción o por consecuencia de un tiempo T0 a un tiempo T2</t>
  </si>
  <si>
    <t>Disponibilidad inherente total de todo el ciclo de vida del equipo</t>
  </si>
  <si>
    <t>Disponibilidad inherente total de un tiempo T1 a un tiempo T2 consecutivamente</t>
  </si>
  <si>
    <t>Disponibilidad inherente de un tiempo T0 a un tiempo T2</t>
  </si>
  <si>
    <t>I E</t>
  </si>
  <si>
    <t>II E</t>
  </si>
  <si>
    <t>CA usd/oh</t>
  </si>
  <si>
    <t>CTf usd/f</t>
  </si>
  <si>
    <t>USD/f</t>
  </si>
  <si>
    <t>Dolar por falla</t>
  </si>
  <si>
    <t>USD/oh</t>
  </si>
  <si>
    <t>Dólar por overhaul o reemplazo</t>
  </si>
  <si>
    <t>TFS</t>
  </si>
  <si>
    <t>Tiempo fuera de servicio</t>
  </si>
  <si>
    <t>USD/hr</t>
  </si>
  <si>
    <t>Dólar por hora</t>
  </si>
  <si>
    <t>CA</t>
  </si>
  <si>
    <t>CTF</t>
  </si>
  <si>
    <t>Costo total por falla</t>
  </si>
  <si>
    <t>Costo de adquisición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</si>
</sst>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0.0"/>
    <numFmt numFmtId="165" formatCode="0.000000"/>
    <numFmt numFmtId="166" formatCode="#,##0.0"/>
    <numFmt numFmtId="167" formatCode="_-[$$-1004]* #,##0.0_-;\-[$$-1004]* #,##0.0_-;_-[$$-1004]* &quot;-&quot;?_-;_-@_-"/>
    <numFmt numFmtId="168" formatCode="0.0%"/>
    <numFmt numFmtId="169" formatCode="0.0000E+00"/>
    <numFmt numFmtId="170" formatCode="#,##0.000"/>
    <numFmt numFmtId="171" formatCode="_-[$$-1004]* #,##0.0_-;\-[$$-1004]* #,##0.0_-;_-[$$-1004]* &quot;-&quot;??_-;_-@_-"/>
    <numFmt numFmtId="172" formatCode="_-[$$-1004]* #,##0.00_-;\-[$$-1004]* #,##0.00_-;_-[$$-1004]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5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4">
    <xf numFmtId="0" fontId="0" fillId="0" borderId="0" xfId="0"/>
    <xf numFmtId="0" fontId="0" fillId="2" borderId="0" xfId="0" applyFill="1"/>
    <xf numFmtId="0" fontId="0" fillId="2" borderId="0" xfId="0" applyFill="1" applyProtection="1">
      <protection hidden="1"/>
    </xf>
    <xf numFmtId="0" fontId="0" fillId="0" borderId="0" xfId="0" applyProtection="1">
      <protection hidden="1"/>
    </xf>
    <xf numFmtId="0" fontId="2" fillId="3" borderId="0" xfId="0" applyFont="1" applyFill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/>
      <protection hidden="1"/>
    </xf>
    <xf numFmtId="9" fontId="0" fillId="0" borderId="0" xfId="1" applyFont="1" applyProtection="1">
      <protection hidden="1"/>
    </xf>
    <xf numFmtId="0" fontId="2" fillId="0" borderId="0" xfId="0" applyFont="1" applyAlignment="1" applyProtection="1">
      <alignment horizontal="center"/>
      <protection hidden="1"/>
    </xf>
    <xf numFmtId="0" fontId="0" fillId="2" borderId="0" xfId="0" applyFill="1" applyProtection="1"/>
    <xf numFmtId="0" fontId="0" fillId="0" borderId="0" xfId="0" applyProtection="1"/>
    <xf numFmtId="0" fontId="0" fillId="2" borderId="0" xfId="0" applyFill="1" applyAlignment="1" applyProtection="1">
      <alignment horizontal="center"/>
    </xf>
    <xf numFmtId="2" fontId="0" fillId="2" borderId="0" xfId="0" applyNumberFormat="1" applyFill="1" applyAlignment="1" applyProtection="1">
      <alignment horizontal="center"/>
    </xf>
    <xf numFmtId="164" fontId="0" fillId="2" borderId="0" xfId="0" applyNumberFormat="1" applyFill="1" applyProtection="1"/>
    <xf numFmtId="0" fontId="3" fillId="2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</xf>
    <xf numFmtId="164" fontId="0" fillId="0" borderId="0" xfId="0" applyNumberFormat="1" applyAlignment="1" applyProtection="1">
      <alignment horizontal="center"/>
      <protection hidden="1"/>
    </xf>
    <xf numFmtId="165" fontId="0" fillId="0" borderId="0" xfId="0" applyNumberFormat="1" applyAlignment="1" applyProtection="1">
      <alignment horizontal="center"/>
      <protection hidden="1"/>
    </xf>
    <xf numFmtId="166" fontId="0" fillId="0" borderId="0" xfId="0" applyNumberFormat="1" applyAlignment="1" applyProtection="1">
      <alignment horizontal="center"/>
      <protection hidden="1"/>
    </xf>
    <xf numFmtId="167" fontId="0" fillId="0" borderId="0" xfId="0" applyNumberFormat="1" applyProtection="1">
      <protection hidden="1"/>
    </xf>
    <xf numFmtId="0" fontId="0" fillId="2" borderId="0" xfId="0" applyFill="1" applyAlignment="1" applyProtection="1">
      <alignment horizontal="center"/>
    </xf>
    <xf numFmtId="164" fontId="0" fillId="3" borderId="0" xfId="0" applyNumberFormat="1" applyFill="1" applyAlignment="1" applyProtection="1">
      <alignment horizontal="center" vertical="center"/>
      <protection hidden="1"/>
    </xf>
    <xf numFmtId="164" fontId="0" fillId="2" borderId="0" xfId="0" applyNumberFormat="1" applyFill="1" applyAlignment="1" applyProtection="1">
      <alignment horizontal="center" vertical="center"/>
      <protection hidden="1"/>
    </xf>
    <xf numFmtId="168" fontId="0" fillId="0" borderId="0" xfId="1" applyNumberFormat="1" applyFont="1" applyAlignment="1" applyProtection="1">
      <alignment horizontal="center"/>
      <protection hidden="1"/>
    </xf>
    <xf numFmtId="0" fontId="2" fillId="2" borderId="0" xfId="0" applyFont="1" applyFill="1" applyProtection="1"/>
    <xf numFmtId="0" fontId="9" fillId="0" borderId="0" xfId="0" applyFont="1" applyBorder="1" applyAlignment="1">
      <alignment horizontal="center"/>
    </xf>
    <xf numFmtId="0" fontId="4" fillId="0" borderId="0" xfId="0" applyFont="1" applyBorder="1" applyAlignment="1" applyProtection="1">
      <alignment horizontal="center"/>
      <protection hidden="1"/>
    </xf>
    <xf numFmtId="0" fontId="9" fillId="3" borderId="0" xfId="0" applyFont="1" applyFill="1" applyBorder="1" applyAlignment="1">
      <alignment horizontal="center"/>
    </xf>
    <xf numFmtId="3" fontId="0" fillId="0" borderId="0" xfId="0" applyNumberFormat="1" applyAlignment="1" applyProtection="1">
      <alignment horizontal="center"/>
      <protection hidden="1"/>
    </xf>
    <xf numFmtId="0" fontId="2" fillId="0" borderId="0" xfId="0" applyFont="1" applyFill="1" applyBorder="1" applyAlignment="1">
      <alignment horizontal="center"/>
    </xf>
    <xf numFmtId="2" fontId="0" fillId="0" borderId="0" xfId="0" applyNumberFormat="1" applyAlignment="1" applyProtection="1">
      <alignment horizontal="center"/>
      <protection hidden="1"/>
    </xf>
    <xf numFmtId="1" fontId="0" fillId="0" borderId="0" xfId="0" applyNumberFormat="1" applyAlignment="1" applyProtection="1">
      <alignment horizontal="center"/>
      <protection hidden="1"/>
    </xf>
    <xf numFmtId="0" fontId="0" fillId="3" borderId="3" xfId="0" applyFill="1" applyBorder="1" applyAlignment="1" applyProtection="1">
      <alignment horizontal="center"/>
    </xf>
    <xf numFmtId="164" fontId="0" fillId="3" borderId="0" xfId="0" applyNumberFormat="1" applyFill="1" applyBorder="1" applyAlignment="1" applyProtection="1">
      <alignment horizontal="center" vertical="center"/>
    </xf>
    <xf numFmtId="164" fontId="0" fillId="3" borderId="4" xfId="0" applyNumberFormat="1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/>
    </xf>
    <xf numFmtId="164" fontId="0" fillId="3" borderId="6" xfId="0" applyNumberFormat="1" applyFill="1" applyBorder="1" applyAlignment="1" applyProtection="1">
      <alignment horizontal="center" vertical="center"/>
    </xf>
    <xf numFmtId="164" fontId="0" fillId="3" borderId="7" xfId="0" applyNumberFormat="1" applyFill="1" applyBorder="1" applyAlignment="1" applyProtection="1">
      <alignment horizontal="center" vertical="center"/>
    </xf>
    <xf numFmtId="0" fontId="12" fillId="3" borderId="1" xfId="0" applyFont="1" applyFill="1" applyBorder="1" applyAlignment="1" applyProtection="1">
      <alignment horizontal="center" vertical="center"/>
    </xf>
    <xf numFmtId="0" fontId="12" fillId="3" borderId="8" xfId="0" applyFont="1" applyFill="1" applyBorder="1" applyAlignment="1" applyProtection="1">
      <alignment horizontal="center" vertical="center"/>
    </xf>
    <xf numFmtId="0" fontId="12" fillId="3" borderId="2" xfId="0" applyFont="1" applyFill="1" applyBorder="1" applyAlignment="1" applyProtection="1">
      <alignment horizontal="center" vertical="center"/>
    </xf>
    <xf numFmtId="11" fontId="0" fillId="2" borderId="0" xfId="0" applyNumberFormat="1" applyFill="1" applyAlignment="1" applyProtection="1">
      <alignment horizontal="center"/>
    </xf>
    <xf numFmtId="0" fontId="6" fillId="2" borderId="0" xfId="0" applyFont="1" applyFill="1" applyAlignment="1" applyProtection="1">
      <alignment vertical="top" wrapText="1"/>
    </xf>
    <xf numFmtId="0" fontId="0" fillId="0" borderId="0" xfId="0" applyAlignment="1" applyProtection="1">
      <alignment horizontal="center"/>
    </xf>
    <xf numFmtId="0" fontId="0" fillId="2" borderId="0" xfId="0" applyFill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</xf>
    <xf numFmtId="164" fontId="0" fillId="2" borderId="0" xfId="0" applyNumberFormat="1" applyFill="1" applyAlignment="1" applyProtection="1">
      <alignment horizontal="center"/>
    </xf>
    <xf numFmtId="0" fontId="0" fillId="4" borderId="0" xfId="0" applyFill="1"/>
    <xf numFmtId="0" fontId="2" fillId="4" borderId="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11" fontId="0" fillId="0" borderId="10" xfId="0" applyNumberFormat="1" applyFill="1" applyBorder="1" applyAlignment="1">
      <alignment horizontal="center" vertical="center"/>
    </xf>
    <xf numFmtId="2" fontId="0" fillId="0" borderId="11" xfId="0" applyNumberFormat="1" applyFill="1" applyBorder="1" applyAlignment="1">
      <alignment horizontal="center" vertical="center"/>
    </xf>
    <xf numFmtId="11" fontId="0" fillId="0" borderId="4" xfId="0" applyNumberForma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11" fontId="0" fillId="0" borderId="3" xfId="0" applyNumberFormat="1" applyFill="1" applyBorder="1" applyAlignment="1">
      <alignment horizontal="center" vertical="center"/>
    </xf>
    <xf numFmtId="2" fontId="0" fillId="0" borderId="4" xfId="0" applyNumberForma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1" fontId="0" fillId="0" borderId="3" xfId="0" applyNumberFormat="1" applyFill="1" applyBorder="1" applyAlignment="1">
      <alignment horizontal="center" vertical="center"/>
    </xf>
    <xf numFmtId="1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2" xfId="0" applyFill="1" applyBorder="1"/>
    <xf numFmtId="2" fontId="0" fillId="0" borderId="4" xfId="0" applyNumberFormat="1" applyFill="1" applyBorder="1"/>
    <xf numFmtId="2" fontId="0" fillId="0" borderId="2" xfId="0" applyNumberFormat="1" applyFill="1" applyBorder="1"/>
    <xf numFmtId="0" fontId="0" fillId="0" borderId="8" xfId="0" applyFill="1" applyBorder="1"/>
    <xf numFmtId="11" fontId="0" fillId="0" borderId="1" xfId="0" applyNumberFormat="1" applyFill="1" applyBorder="1" applyAlignment="1">
      <alignment horizontal="center" vertical="center"/>
    </xf>
    <xf numFmtId="11" fontId="0" fillId="0" borderId="2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164" fontId="0" fillId="0" borderId="8" xfId="0" applyNumberFormat="1" applyFill="1" applyBorder="1" applyAlignment="1">
      <alignment horizontal="center" vertical="center"/>
    </xf>
    <xf numFmtId="164" fontId="0" fillId="0" borderId="9" xfId="0" applyNumberFormat="1" applyFill="1" applyBorder="1"/>
    <xf numFmtId="1" fontId="0" fillId="0" borderId="0" xfId="0" applyNumberFormat="1" applyFill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1" fontId="0" fillId="0" borderId="4" xfId="0" applyNumberForma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" fontId="0" fillId="4" borderId="8" xfId="0" applyNumberFormat="1" applyFill="1" applyBorder="1" applyAlignment="1">
      <alignment horizontal="center" vertical="center"/>
    </xf>
    <xf numFmtId="1" fontId="0" fillId="4" borderId="2" xfId="0" applyNumberForma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0" fillId="4" borderId="4" xfId="0" applyFill="1" applyBorder="1"/>
    <xf numFmtId="0" fontId="0" fillId="4" borderId="0" xfId="0" applyFill="1" applyBorder="1"/>
    <xf numFmtId="169" fontId="0" fillId="4" borderId="0" xfId="0" applyNumberFormat="1" applyFill="1"/>
    <xf numFmtId="0" fontId="4" fillId="4" borderId="10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2" fillId="4" borderId="1" xfId="0" applyFont="1" applyFill="1" applyBorder="1" applyAlignment="1">
      <alignment horizontal="center"/>
    </xf>
    <xf numFmtId="170" fontId="0" fillId="0" borderId="0" xfId="0" applyNumberFormat="1" applyAlignment="1" applyProtection="1">
      <alignment horizontal="center"/>
      <protection hidden="1"/>
    </xf>
    <xf numFmtId="0" fontId="2" fillId="5" borderId="1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2" fontId="0" fillId="6" borderId="11" xfId="0" applyNumberFormat="1" applyFill="1" applyBorder="1"/>
    <xf numFmtId="169" fontId="0" fillId="6" borderId="7" xfId="0" applyNumberFormat="1" applyFill="1" applyBorder="1"/>
    <xf numFmtId="0" fontId="0" fillId="5" borderId="0" xfId="0" applyFill="1"/>
    <xf numFmtId="0" fontId="6" fillId="4" borderId="0" xfId="0" applyFont="1" applyFill="1"/>
    <xf numFmtId="0" fontId="2" fillId="4" borderId="0" xfId="0" applyFont="1" applyFill="1"/>
    <xf numFmtId="0" fontId="7" fillId="3" borderId="0" xfId="0" applyFont="1" applyFill="1" applyAlignment="1" applyProtection="1">
      <alignment horizontal="center"/>
    </xf>
    <xf numFmtId="2" fontId="0" fillId="4" borderId="0" xfId="0" applyNumberFormat="1" applyFill="1" applyAlignment="1">
      <alignment horizontal="center"/>
    </xf>
    <xf numFmtId="2" fontId="0" fillId="4" borderId="11" xfId="0" applyNumberFormat="1" applyFill="1" applyBorder="1"/>
    <xf numFmtId="9" fontId="0" fillId="4" borderId="3" xfId="0" applyNumberFormat="1" applyFill="1" applyBorder="1" applyAlignment="1">
      <alignment horizontal="center"/>
    </xf>
    <xf numFmtId="9" fontId="0" fillId="4" borderId="0" xfId="0" applyNumberFormat="1" applyFill="1" applyBorder="1" applyAlignment="1">
      <alignment horizontal="center"/>
    </xf>
    <xf numFmtId="9" fontId="0" fillId="4" borderId="4" xfId="0" applyNumberFormat="1" applyFill="1" applyBorder="1" applyAlignment="1">
      <alignment horizontal="center"/>
    </xf>
    <xf numFmtId="169" fontId="0" fillId="4" borderId="7" xfId="0" applyNumberFormat="1" applyFill="1" applyBorder="1"/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2" fillId="4" borderId="0" xfId="0" applyFont="1" applyFill="1" applyBorder="1"/>
    <xf numFmtId="2" fontId="0" fillId="4" borderId="0" xfId="0" applyNumberFormat="1" applyFill="1" applyBorder="1"/>
    <xf numFmtId="171" fontId="0" fillId="4" borderId="2" xfId="0" applyNumberFormat="1" applyFill="1" applyBorder="1"/>
    <xf numFmtId="0" fontId="0" fillId="4" borderId="3" xfId="0" applyFill="1" applyBorder="1"/>
    <xf numFmtId="2" fontId="0" fillId="4" borderId="4" xfId="0" applyNumberFormat="1" applyFill="1" applyBorder="1"/>
    <xf numFmtId="0" fontId="0" fillId="4" borderId="5" xfId="0" applyFill="1" applyBorder="1"/>
    <xf numFmtId="2" fontId="0" fillId="4" borderId="7" xfId="0" applyNumberFormat="1" applyFill="1" applyBorder="1"/>
    <xf numFmtId="0" fontId="0" fillId="4" borderId="7" xfId="0" applyFill="1" applyBorder="1"/>
    <xf numFmtId="172" fontId="0" fillId="4" borderId="2" xfId="0" applyNumberFormat="1" applyFill="1" applyBorder="1"/>
    <xf numFmtId="0" fontId="0" fillId="4" borderId="10" xfId="0" applyFont="1" applyFill="1" applyBorder="1"/>
    <xf numFmtId="172" fontId="0" fillId="4" borderId="11" xfId="0" applyNumberFormat="1" applyFill="1" applyBorder="1"/>
    <xf numFmtId="0" fontId="0" fillId="4" borderId="3" xfId="0" applyFont="1" applyFill="1" applyBorder="1"/>
    <xf numFmtId="172" fontId="0" fillId="4" borderId="4" xfId="0" applyNumberFormat="1" applyFill="1" applyBorder="1"/>
    <xf numFmtId="0" fontId="2" fillId="3" borderId="0" xfId="0" applyFont="1" applyFill="1"/>
    <xf numFmtId="0" fontId="2" fillId="3" borderId="1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0" fillId="3" borderId="1" xfId="0" applyFont="1" applyFill="1" applyBorder="1"/>
    <xf numFmtId="0" fontId="13" fillId="3" borderId="5" xfId="0" applyFont="1" applyFill="1" applyBorder="1"/>
    <xf numFmtId="0" fontId="13" fillId="3" borderId="1" xfId="0" applyFont="1" applyFill="1" applyBorder="1"/>
    <xf numFmtId="0" fontId="15" fillId="2" borderId="0" xfId="0" applyFont="1" applyFill="1" applyProtection="1">
      <protection hidden="1"/>
    </xf>
    <xf numFmtId="0" fontId="15" fillId="0" borderId="0" xfId="0" applyFont="1" applyProtection="1"/>
    <xf numFmtId="0" fontId="16" fillId="2" borderId="0" xfId="0" applyFont="1" applyFill="1" applyProtection="1">
      <protection hidden="1"/>
    </xf>
    <xf numFmtId="0" fontId="17" fillId="2" borderId="0" xfId="0" applyFont="1" applyFill="1" applyAlignment="1" applyProtection="1">
      <alignment horizontal="center" vertical="center"/>
    </xf>
    <xf numFmtId="0" fontId="0" fillId="0" borderId="0" xfId="0" applyFill="1" applyAlignment="1" applyProtection="1">
      <alignment horizontal="center"/>
      <protection locked="0"/>
    </xf>
    <xf numFmtId="164" fontId="0" fillId="0" borderId="0" xfId="0" applyNumberFormat="1" applyFill="1" applyAlignment="1" applyProtection="1">
      <alignment horizontal="center"/>
    </xf>
    <xf numFmtId="164" fontId="0" fillId="0" borderId="0" xfId="0" applyNumberFormat="1" applyFill="1" applyProtection="1"/>
    <xf numFmtId="0" fontId="0" fillId="0" borderId="2" xfId="0" applyNumberFormat="1" applyFill="1" applyBorder="1"/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3" borderId="0" xfId="0" applyFont="1" applyFill="1" applyAlignment="1" applyProtection="1">
      <alignment horizontal="center"/>
    </xf>
    <xf numFmtId="0" fontId="6" fillId="2" borderId="0" xfId="0" applyFont="1" applyFill="1" applyAlignment="1" applyProtection="1">
      <alignment horizontal="center"/>
    </xf>
    <xf numFmtId="0" fontId="7" fillId="3" borderId="0" xfId="0" applyFont="1" applyFill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8" fillId="3" borderId="0" xfId="0" applyFont="1" applyFill="1" applyAlignment="1">
      <alignment horizontal="center" vertical="center"/>
    </xf>
    <xf numFmtId="0" fontId="13" fillId="3" borderId="1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2" fontId="0" fillId="4" borderId="0" xfId="1" applyNumberFormat="1" applyFont="1" applyFill="1" applyBorder="1" applyAlignment="1">
      <alignment horizontal="center" vertical="center"/>
    </xf>
    <xf numFmtId="0" fontId="6" fillId="2" borderId="0" xfId="0" applyFont="1" applyFill="1" applyAlignment="1" applyProtection="1">
      <alignment horizontal="left" vertical="top" wrapText="1"/>
    </xf>
    <xf numFmtId="0" fontId="5" fillId="2" borderId="0" xfId="0" applyFont="1" applyFill="1" applyAlignment="1" applyProtection="1">
      <alignment horizontal="center" vertical="center"/>
      <protection locked="0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customXml" Target="../customXml/item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calcChain" Target="calcChain.xml"/><Relationship Id="rId5" Type="http://schemas.openxmlformats.org/officeDocument/2006/relationships/worksheet" Target="worksheets/sheet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3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LÍNEA DE TIEMPO</a:t>
            </a:r>
            <a:r>
              <a:rPr lang="en-US" baseline="0"/>
              <a:t> DE FALLAS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2.8514106616907973E-2"/>
          <c:y val="7.5845138518405616E-2"/>
          <c:w val="0.93378909491255124"/>
          <c:h val="0.84803682233315547"/>
        </c:manualLayout>
      </c:layout>
      <c:scatterChart>
        <c:scatterStyle val="smoothMarker"/>
        <c:varyColors val="0"/>
        <c:ser>
          <c:idx val="0"/>
          <c:order val="0"/>
          <c:tx>
            <c:v>S1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28575">
                <a:solidFill>
                  <a:srgbClr val="00B050"/>
                </a:solidFill>
              </a:ln>
              <a:effectLst/>
            </c:spPr>
          </c:marker>
          <c:xVal>
            <c:numRef>
              <c:f>Datos1!$BK$2:$BK$202</c:f>
              <c:numCache>
                <c:formatCode>0</c:formatCode>
                <c:ptCount val="201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200">
                  <c:v>0</c:v>
                </c:pt>
              </c:numCache>
            </c:numRef>
          </c:xVal>
          <c:yVal>
            <c:numRef>
              <c:f>Datos1!$BL$2:$BL$202</c:f>
              <c:numCache>
                <c:formatCode>0</c:formatCode>
                <c:ptCount val="201"/>
                <c:pt idx="0" formatCode="General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20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850-45EB-9D5A-A629F0EF2A6E}"/>
            </c:ext>
          </c:extLst>
        </c:ser>
        <c:ser>
          <c:idx val="1"/>
          <c:order val="1"/>
          <c:tx>
            <c:v>S2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28575">
                <a:solidFill>
                  <a:schemeClr val="accent2"/>
                </a:solidFill>
              </a:ln>
              <a:effectLst/>
            </c:spPr>
          </c:marker>
          <c:xVal>
            <c:numRef>
              <c:f>Datos1!$BM$2:$BM$202</c:f>
              <c:numCache>
                <c:formatCode>0</c:formatCode>
                <c:ptCount val="201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200">
                  <c:v>0</c:v>
                </c:pt>
              </c:numCache>
            </c:numRef>
          </c:xVal>
          <c:yVal>
            <c:numRef>
              <c:f>Datos1!$BN$2:$BN$202</c:f>
              <c:numCache>
                <c:formatCode>0</c:formatCode>
                <c:ptCount val="201"/>
                <c:pt idx="0" formatCode="General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  <c:pt idx="39">
                  <c:v>2</c:v>
                </c:pt>
                <c:pt idx="40">
                  <c:v>2</c:v>
                </c:pt>
                <c:pt idx="41">
                  <c:v>2</c:v>
                </c:pt>
                <c:pt idx="42">
                  <c:v>2</c:v>
                </c:pt>
                <c:pt idx="43">
                  <c:v>2</c:v>
                </c:pt>
                <c:pt idx="44">
                  <c:v>2</c:v>
                </c:pt>
                <c:pt idx="45">
                  <c:v>2</c:v>
                </c:pt>
                <c:pt idx="46">
                  <c:v>2</c:v>
                </c:pt>
                <c:pt idx="47">
                  <c:v>2</c:v>
                </c:pt>
                <c:pt idx="48">
                  <c:v>2</c:v>
                </c:pt>
                <c:pt idx="49">
                  <c:v>2</c:v>
                </c:pt>
                <c:pt idx="50">
                  <c:v>2</c:v>
                </c:pt>
                <c:pt idx="51">
                  <c:v>2</c:v>
                </c:pt>
                <c:pt idx="52">
                  <c:v>2</c:v>
                </c:pt>
                <c:pt idx="53">
                  <c:v>2</c:v>
                </c:pt>
                <c:pt idx="54">
                  <c:v>2</c:v>
                </c:pt>
                <c:pt idx="55">
                  <c:v>2</c:v>
                </c:pt>
                <c:pt idx="56">
                  <c:v>2</c:v>
                </c:pt>
                <c:pt idx="57">
                  <c:v>2</c:v>
                </c:pt>
                <c:pt idx="58">
                  <c:v>2</c:v>
                </c:pt>
                <c:pt idx="59">
                  <c:v>2</c:v>
                </c:pt>
                <c:pt idx="60">
                  <c:v>2</c:v>
                </c:pt>
                <c:pt idx="61">
                  <c:v>2</c:v>
                </c:pt>
                <c:pt idx="62">
                  <c:v>2</c:v>
                </c:pt>
                <c:pt idx="63">
                  <c:v>2</c:v>
                </c:pt>
                <c:pt idx="64">
                  <c:v>2</c:v>
                </c:pt>
                <c:pt idx="65">
                  <c:v>2</c:v>
                </c:pt>
                <c:pt idx="66">
                  <c:v>2</c:v>
                </c:pt>
                <c:pt idx="67">
                  <c:v>2</c:v>
                </c:pt>
                <c:pt idx="68">
                  <c:v>2</c:v>
                </c:pt>
                <c:pt idx="69">
                  <c:v>2</c:v>
                </c:pt>
                <c:pt idx="70">
                  <c:v>2</c:v>
                </c:pt>
                <c:pt idx="71">
                  <c:v>2</c:v>
                </c:pt>
                <c:pt idx="72">
                  <c:v>2</c:v>
                </c:pt>
                <c:pt idx="73">
                  <c:v>2</c:v>
                </c:pt>
                <c:pt idx="74">
                  <c:v>2</c:v>
                </c:pt>
                <c:pt idx="75">
                  <c:v>2</c:v>
                </c:pt>
                <c:pt idx="76">
                  <c:v>2</c:v>
                </c:pt>
                <c:pt idx="77">
                  <c:v>2</c:v>
                </c:pt>
                <c:pt idx="78">
                  <c:v>2</c:v>
                </c:pt>
                <c:pt idx="79">
                  <c:v>2</c:v>
                </c:pt>
                <c:pt idx="80">
                  <c:v>2</c:v>
                </c:pt>
                <c:pt idx="81">
                  <c:v>2</c:v>
                </c:pt>
                <c:pt idx="82">
                  <c:v>2</c:v>
                </c:pt>
                <c:pt idx="83">
                  <c:v>2</c:v>
                </c:pt>
                <c:pt idx="84">
                  <c:v>2</c:v>
                </c:pt>
                <c:pt idx="85">
                  <c:v>2</c:v>
                </c:pt>
                <c:pt idx="86">
                  <c:v>2</c:v>
                </c:pt>
                <c:pt idx="87">
                  <c:v>2</c:v>
                </c:pt>
                <c:pt idx="88">
                  <c:v>2</c:v>
                </c:pt>
                <c:pt idx="89">
                  <c:v>2</c:v>
                </c:pt>
                <c:pt idx="90">
                  <c:v>2</c:v>
                </c:pt>
                <c:pt idx="91">
                  <c:v>2</c:v>
                </c:pt>
                <c:pt idx="92">
                  <c:v>2</c:v>
                </c:pt>
                <c:pt idx="93">
                  <c:v>2</c:v>
                </c:pt>
                <c:pt idx="94">
                  <c:v>2</c:v>
                </c:pt>
                <c:pt idx="95">
                  <c:v>2</c:v>
                </c:pt>
                <c:pt idx="96">
                  <c:v>2</c:v>
                </c:pt>
                <c:pt idx="97">
                  <c:v>2</c:v>
                </c:pt>
                <c:pt idx="98">
                  <c:v>2</c:v>
                </c:pt>
                <c:pt idx="99">
                  <c:v>2</c:v>
                </c:pt>
                <c:pt idx="200">
                  <c:v>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850-45EB-9D5A-A629F0EF2A6E}"/>
            </c:ext>
          </c:extLst>
        </c:ser>
        <c:ser>
          <c:idx val="2"/>
          <c:order val="2"/>
          <c:tx>
            <c:v>S3</c:v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75000"/>
                </a:schemeClr>
              </a:solidFill>
              <a:ln w="28575">
                <a:solidFill>
                  <a:schemeClr val="accent1">
                    <a:lumMod val="75000"/>
                  </a:schemeClr>
                </a:solidFill>
              </a:ln>
              <a:effectLst/>
            </c:spPr>
          </c:marker>
          <c:xVal>
            <c:numRef>
              <c:f>Datos1!$BO$2:$BO$202</c:f>
              <c:numCache>
                <c:formatCode>0</c:formatCode>
                <c:ptCount val="201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200">
                  <c:v>0</c:v>
                </c:pt>
              </c:numCache>
            </c:numRef>
          </c:xVal>
          <c:yVal>
            <c:numRef>
              <c:f>Datos1!$BP$2:$BP$202</c:f>
              <c:numCache>
                <c:formatCode>0</c:formatCode>
                <c:ptCount val="201"/>
                <c:pt idx="0" formatCode="General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3</c:v>
                </c:pt>
                <c:pt idx="39">
                  <c:v>3</c:v>
                </c:pt>
                <c:pt idx="40">
                  <c:v>3</c:v>
                </c:pt>
                <c:pt idx="41">
                  <c:v>3</c:v>
                </c:pt>
                <c:pt idx="42">
                  <c:v>3</c:v>
                </c:pt>
                <c:pt idx="43">
                  <c:v>3</c:v>
                </c:pt>
                <c:pt idx="44">
                  <c:v>3</c:v>
                </c:pt>
                <c:pt idx="45">
                  <c:v>3</c:v>
                </c:pt>
                <c:pt idx="46">
                  <c:v>3</c:v>
                </c:pt>
                <c:pt idx="47">
                  <c:v>3</c:v>
                </c:pt>
                <c:pt idx="48">
                  <c:v>3</c:v>
                </c:pt>
                <c:pt idx="49">
                  <c:v>3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3</c:v>
                </c:pt>
                <c:pt idx="56">
                  <c:v>3</c:v>
                </c:pt>
                <c:pt idx="57">
                  <c:v>3</c:v>
                </c:pt>
                <c:pt idx="58">
                  <c:v>3</c:v>
                </c:pt>
                <c:pt idx="59">
                  <c:v>3</c:v>
                </c:pt>
                <c:pt idx="60">
                  <c:v>3</c:v>
                </c:pt>
                <c:pt idx="61">
                  <c:v>3</c:v>
                </c:pt>
                <c:pt idx="62">
                  <c:v>3</c:v>
                </c:pt>
                <c:pt idx="63">
                  <c:v>3</c:v>
                </c:pt>
                <c:pt idx="64">
                  <c:v>3</c:v>
                </c:pt>
                <c:pt idx="65">
                  <c:v>3</c:v>
                </c:pt>
                <c:pt idx="66">
                  <c:v>3</c:v>
                </c:pt>
                <c:pt idx="67">
                  <c:v>3</c:v>
                </c:pt>
                <c:pt idx="68">
                  <c:v>3</c:v>
                </c:pt>
                <c:pt idx="69">
                  <c:v>3</c:v>
                </c:pt>
                <c:pt idx="70">
                  <c:v>3</c:v>
                </c:pt>
                <c:pt idx="71">
                  <c:v>3</c:v>
                </c:pt>
                <c:pt idx="72">
                  <c:v>3</c:v>
                </c:pt>
                <c:pt idx="73">
                  <c:v>3</c:v>
                </c:pt>
                <c:pt idx="74">
                  <c:v>3</c:v>
                </c:pt>
                <c:pt idx="75">
                  <c:v>3</c:v>
                </c:pt>
                <c:pt idx="76">
                  <c:v>3</c:v>
                </c:pt>
                <c:pt idx="77">
                  <c:v>3</c:v>
                </c:pt>
                <c:pt idx="78">
                  <c:v>3</c:v>
                </c:pt>
                <c:pt idx="79">
                  <c:v>3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3</c:v>
                </c:pt>
                <c:pt idx="84">
                  <c:v>3</c:v>
                </c:pt>
                <c:pt idx="85">
                  <c:v>3</c:v>
                </c:pt>
                <c:pt idx="86">
                  <c:v>3</c:v>
                </c:pt>
                <c:pt idx="87">
                  <c:v>3</c:v>
                </c:pt>
                <c:pt idx="88">
                  <c:v>3</c:v>
                </c:pt>
                <c:pt idx="89">
                  <c:v>3</c:v>
                </c:pt>
                <c:pt idx="90">
                  <c:v>3</c:v>
                </c:pt>
                <c:pt idx="91">
                  <c:v>3</c:v>
                </c:pt>
                <c:pt idx="92">
                  <c:v>3</c:v>
                </c:pt>
                <c:pt idx="93">
                  <c:v>3</c:v>
                </c:pt>
                <c:pt idx="94">
                  <c:v>3</c:v>
                </c:pt>
                <c:pt idx="95">
                  <c:v>3</c:v>
                </c:pt>
                <c:pt idx="96">
                  <c:v>3</c:v>
                </c:pt>
                <c:pt idx="97">
                  <c:v>3</c:v>
                </c:pt>
                <c:pt idx="98">
                  <c:v>3</c:v>
                </c:pt>
                <c:pt idx="99">
                  <c:v>3</c:v>
                </c:pt>
                <c:pt idx="200">
                  <c:v>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850-45EB-9D5A-A629F0EF2A6E}"/>
            </c:ext>
          </c:extLst>
        </c:ser>
        <c:ser>
          <c:idx val="3"/>
          <c:order val="3"/>
          <c:tx>
            <c:v>S4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28575">
                <a:solidFill>
                  <a:schemeClr val="accent4"/>
                </a:solidFill>
              </a:ln>
              <a:effectLst/>
            </c:spPr>
          </c:marker>
          <c:xVal>
            <c:numRef>
              <c:f>Datos1!$BQ$2:$BQ$202</c:f>
              <c:numCache>
                <c:formatCode>0</c:formatCode>
                <c:ptCount val="201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200">
                  <c:v>0</c:v>
                </c:pt>
              </c:numCache>
            </c:numRef>
          </c:xVal>
          <c:yVal>
            <c:numRef>
              <c:f>Datos1!$BR$2:$BR$202</c:f>
              <c:numCache>
                <c:formatCode>0</c:formatCode>
                <c:ptCount val="201"/>
                <c:pt idx="0" formatCode="General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  <c:pt idx="26">
                  <c:v>4</c:v>
                </c:pt>
                <c:pt idx="27">
                  <c:v>4</c:v>
                </c:pt>
                <c:pt idx="28">
                  <c:v>4</c:v>
                </c:pt>
                <c:pt idx="29">
                  <c:v>4</c:v>
                </c:pt>
                <c:pt idx="30">
                  <c:v>4</c:v>
                </c:pt>
                <c:pt idx="31">
                  <c:v>4</c:v>
                </c:pt>
                <c:pt idx="32">
                  <c:v>4</c:v>
                </c:pt>
                <c:pt idx="33">
                  <c:v>4</c:v>
                </c:pt>
                <c:pt idx="34">
                  <c:v>4</c:v>
                </c:pt>
                <c:pt idx="35">
                  <c:v>4</c:v>
                </c:pt>
                <c:pt idx="36">
                  <c:v>4</c:v>
                </c:pt>
                <c:pt idx="37">
                  <c:v>4</c:v>
                </c:pt>
                <c:pt idx="38">
                  <c:v>4</c:v>
                </c:pt>
                <c:pt idx="39">
                  <c:v>4</c:v>
                </c:pt>
                <c:pt idx="40">
                  <c:v>4</c:v>
                </c:pt>
                <c:pt idx="41">
                  <c:v>4</c:v>
                </c:pt>
                <c:pt idx="42">
                  <c:v>4</c:v>
                </c:pt>
                <c:pt idx="43">
                  <c:v>4</c:v>
                </c:pt>
                <c:pt idx="44">
                  <c:v>4</c:v>
                </c:pt>
                <c:pt idx="45">
                  <c:v>4</c:v>
                </c:pt>
                <c:pt idx="46">
                  <c:v>4</c:v>
                </c:pt>
                <c:pt idx="47">
                  <c:v>4</c:v>
                </c:pt>
                <c:pt idx="48">
                  <c:v>4</c:v>
                </c:pt>
                <c:pt idx="49">
                  <c:v>4</c:v>
                </c:pt>
                <c:pt idx="50">
                  <c:v>4</c:v>
                </c:pt>
                <c:pt idx="51">
                  <c:v>4</c:v>
                </c:pt>
                <c:pt idx="52">
                  <c:v>4</c:v>
                </c:pt>
                <c:pt idx="53">
                  <c:v>4</c:v>
                </c:pt>
                <c:pt idx="54">
                  <c:v>4</c:v>
                </c:pt>
                <c:pt idx="55">
                  <c:v>4</c:v>
                </c:pt>
                <c:pt idx="56">
                  <c:v>4</c:v>
                </c:pt>
                <c:pt idx="57">
                  <c:v>4</c:v>
                </c:pt>
                <c:pt idx="58">
                  <c:v>4</c:v>
                </c:pt>
                <c:pt idx="59">
                  <c:v>4</c:v>
                </c:pt>
                <c:pt idx="60">
                  <c:v>4</c:v>
                </c:pt>
                <c:pt idx="61">
                  <c:v>4</c:v>
                </c:pt>
                <c:pt idx="62">
                  <c:v>4</c:v>
                </c:pt>
                <c:pt idx="63">
                  <c:v>4</c:v>
                </c:pt>
                <c:pt idx="64">
                  <c:v>4</c:v>
                </c:pt>
                <c:pt idx="65">
                  <c:v>4</c:v>
                </c:pt>
                <c:pt idx="66">
                  <c:v>4</c:v>
                </c:pt>
                <c:pt idx="67">
                  <c:v>4</c:v>
                </c:pt>
                <c:pt idx="68">
                  <c:v>4</c:v>
                </c:pt>
                <c:pt idx="69">
                  <c:v>4</c:v>
                </c:pt>
                <c:pt idx="70">
                  <c:v>4</c:v>
                </c:pt>
                <c:pt idx="71">
                  <c:v>4</c:v>
                </c:pt>
                <c:pt idx="72">
                  <c:v>4</c:v>
                </c:pt>
                <c:pt idx="73">
                  <c:v>4</c:v>
                </c:pt>
                <c:pt idx="74">
                  <c:v>4</c:v>
                </c:pt>
                <c:pt idx="75">
                  <c:v>4</c:v>
                </c:pt>
                <c:pt idx="76">
                  <c:v>4</c:v>
                </c:pt>
                <c:pt idx="77">
                  <c:v>4</c:v>
                </c:pt>
                <c:pt idx="78">
                  <c:v>4</c:v>
                </c:pt>
                <c:pt idx="79">
                  <c:v>4</c:v>
                </c:pt>
                <c:pt idx="80">
                  <c:v>4</c:v>
                </c:pt>
                <c:pt idx="81">
                  <c:v>4</c:v>
                </c:pt>
                <c:pt idx="82">
                  <c:v>4</c:v>
                </c:pt>
                <c:pt idx="83">
                  <c:v>4</c:v>
                </c:pt>
                <c:pt idx="84">
                  <c:v>4</c:v>
                </c:pt>
                <c:pt idx="85">
                  <c:v>4</c:v>
                </c:pt>
                <c:pt idx="86">
                  <c:v>4</c:v>
                </c:pt>
                <c:pt idx="87">
                  <c:v>4</c:v>
                </c:pt>
                <c:pt idx="88">
                  <c:v>4</c:v>
                </c:pt>
                <c:pt idx="89">
                  <c:v>4</c:v>
                </c:pt>
                <c:pt idx="90">
                  <c:v>4</c:v>
                </c:pt>
                <c:pt idx="91">
                  <c:v>4</c:v>
                </c:pt>
                <c:pt idx="92">
                  <c:v>4</c:v>
                </c:pt>
                <c:pt idx="93">
                  <c:v>4</c:v>
                </c:pt>
                <c:pt idx="94">
                  <c:v>4</c:v>
                </c:pt>
                <c:pt idx="95">
                  <c:v>4</c:v>
                </c:pt>
                <c:pt idx="96">
                  <c:v>4</c:v>
                </c:pt>
                <c:pt idx="97">
                  <c:v>4</c:v>
                </c:pt>
                <c:pt idx="98">
                  <c:v>4</c:v>
                </c:pt>
                <c:pt idx="99">
                  <c:v>4</c:v>
                </c:pt>
                <c:pt idx="200">
                  <c:v>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3850-45EB-9D5A-A629F0EF2A6E}"/>
            </c:ext>
          </c:extLst>
        </c:ser>
        <c:ser>
          <c:idx val="4"/>
          <c:order val="4"/>
          <c:tx>
            <c:v>S5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Datos1!$BS$2:$BS$202</c:f>
              <c:numCache>
                <c:formatCode>0</c:formatCode>
                <c:ptCount val="201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200">
                  <c:v>0</c:v>
                </c:pt>
              </c:numCache>
            </c:numRef>
          </c:xVal>
          <c:yVal>
            <c:numRef>
              <c:f>Datos1!$BT$2:$BT$202</c:f>
              <c:numCache>
                <c:formatCode>0</c:formatCode>
                <c:ptCount val="201"/>
                <c:pt idx="0" formatCode="General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5</c:v>
                </c:pt>
                <c:pt idx="32">
                  <c:v>5</c:v>
                </c:pt>
                <c:pt idx="33">
                  <c:v>5</c:v>
                </c:pt>
                <c:pt idx="34">
                  <c:v>5</c:v>
                </c:pt>
                <c:pt idx="35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5</c:v>
                </c:pt>
                <c:pt idx="39">
                  <c:v>5</c:v>
                </c:pt>
                <c:pt idx="40">
                  <c:v>5</c:v>
                </c:pt>
                <c:pt idx="41">
                  <c:v>5</c:v>
                </c:pt>
                <c:pt idx="42">
                  <c:v>5</c:v>
                </c:pt>
                <c:pt idx="43">
                  <c:v>5</c:v>
                </c:pt>
                <c:pt idx="44">
                  <c:v>5</c:v>
                </c:pt>
                <c:pt idx="45">
                  <c:v>5</c:v>
                </c:pt>
                <c:pt idx="46">
                  <c:v>5</c:v>
                </c:pt>
                <c:pt idx="47">
                  <c:v>5</c:v>
                </c:pt>
                <c:pt idx="48">
                  <c:v>5</c:v>
                </c:pt>
                <c:pt idx="49">
                  <c:v>5</c:v>
                </c:pt>
                <c:pt idx="50">
                  <c:v>5</c:v>
                </c:pt>
                <c:pt idx="51">
                  <c:v>5</c:v>
                </c:pt>
                <c:pt idx="52">
                  <c:v>5</c:v>
                </c:pt>
                <c:pt idx="53">
                  <c:v>5</c:v>
                </c:pt>
                <c:pt idx="54">
                  <c:v>5</c:v>
                </c:pt>
                <c:pt idx="55">
                  <c:v>5</c:v>
                </c:pt>
                <c:pt idx="56">
                  <c:v>5</c:v>
                </c:pt>
                <c:pt idx="57">
                  <c:v>5</c:v>
                </c:pt>
                <c:pt idx="58">
                  <c:v>5</c:v>
                </c:pt>
                <c:pt idx="59">
                  <c:v>5</c:v>
                </c:pt>
                <c:pt idx="60">
                  <c:v>5</c:v>
                </c:pt>
                <c:pt idx="61">
                  <c:v>5</c:v>
                </c:pt>
                <c:pt idx="62">
                  <c:v>5</c:v>
                </c:pt>
                <c:pt idx="63">
                  <c:v>5</c:v>
                </c:pt>
                <c:pt idx="64">
                  <c:v>5</c:v>
                </c:pt>
                <c:pt idx="65">
                  <c:v>5</c:v>
                </c:pt>
                <c:pt idx="66">
                  <c:v>5</c:v>
                </c:pt>
                <c:pt idx="67">
                  <c:v>5</c:v>
                </c:pt>
                <c:pt idx="68">
                  <c:v>5</c:v>
                </c:pt>
                <c:pt idx="69">
                  <c:v>5</c:v>
                </c:pt>
                <c:pt idx="70">
                  <c:v>5</c:v>
                </c:pt>
                <c:pt idx="71">
                  <c:v>5</c:v>
                </c:pt>
                <c:pt idx="72">
                  <c:v>5</c:v>
                </c:pt>
                <c:pt idx="73">
                  <c:v>5</c:v>
                </c:pt>
                <c:pt idx="74">
                  <c:v>5</c:v>
                </c:pt>
                <c:pt idx="75">
                  <c:v>5</c:v>
                </c:pt>
                <c:pt idx="76">
                  <c:v>5</c:v>
                </c:pt>
                <c:pt idx="77">
                  <c:v>5</c:v>
                </c:pt>
                <c:pt idx="78">
                  <c:v>5</c:v>
                </c:pt>
                <c:pt idx="79">
                  <c:v>5</c:v>
                </c:pt>
                <c:pt idx="80">
                  <c:v>5</c:v>
                </c:pt>
                <c:pt idx="81">
                  <c:v>5</c:v>
                </c:pt>
                <c:pt idx="82">
                  <c:v>5</c:v>
                </c:pt>
                <c:pt idx="83">
                  <c:v>5</c:v>
                </c:pt>
                <c:pt idx="84">
                  <c:v>5</c:v>
                </c:pt>
                <c:pt idx="85">
                  <c:v>5</c:v>
                </c:pt>
                <c:pt idx="86">
                  <c:v>5</c:v>
                </c:pt>
                <c:pt idx="87">
                  <c:v>5</c:v>
                </c:pt>
                <c:pt idx="88">
                  <c:v>5</c:v>
                </c:pt>
                <c:pt idx="89">
                  <c:v>5</c:v>
                </c:pt>
                <c:pt idx="90">
                  <c:v>5</c:v>
                </c:pt>
                <c:pt idx="91">
                  <c:v>5</c:v>
                </c:pt>
                <c:pt idx="92">
                  <c:v>5</c:v>
                </c:pt>
                <c:pt idx="93">
                  <c:v>5</c:v>
                </c:pt>
                <c:pt idx="94">
                  <c:v>5</c:v>
                </c:pt>
                <c:pt idx="95">
                  <c:v>5</c:v>
                </c:pt>
                <c:pt idx="96">
                  <c:v>5</c:v>
                </c:pt>
                <c:pt idx="97">
                  <c:v>5</c:v>
                </c:pt>
                <c:pt idx="98">
                  <c:v>5</c:v>
                </c:pt>
                <c:pt idx="99">
                  <c:v>5</c:v>
                </c:pt>
                <c:pt idx="200">
                  <c:v>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3850-45EB-9D5A-A629F0EF2A6E}"/>
            </c:ext>
          </c:extLst>
        </c:ser>
        <c:ser>
          <c:idx val="5"/>
          <c:order val="5"/>
          <c:tx>
            <c:v>S6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Datos1!$BU$2:$BU$202</c:f>
              <c:numCache>
                <c:formatCode>0</c:formatCode>
                <c:ptCount val="201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200">
                  <c:v>0</c:v>
                </c:pt>
              </c:numCache>
            </c:numRef>
          </c:xVal>
          <c:yVal>
            <c:numRef>
              <c:f>Datos1!$BV$2:$BV$202</c:f>
              <c:numCache>
                <c:formatCode>0</c:formatCode>
                <c:ptCount val="201"/>
                <c:pt idx="0" formatCode="General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  <c:pt idx="25">
                  <c:v>6</c:v>
                </c:pt>
                <c:pt idx="26">
                  <c:v>6</c:v>
                </c:pt>
                <c:pt idx="27">
                  <c:v>6</c:v>
                </c:pt>
                <c:pt idx="28">
                  <c:v>6</c:v>
                </c:pt>
                <c:pt idx="29">
                  <c:v>6</c:v>
                </c:pt>
                <c:pt idx="30">
                  <c:v>6</c:v>
                </c:pt>
                <c:pt idx="31">
                  <c:v>6</c:v>
                </c:pt>
                <c:pt idx="32">
                  <c:v>6</c:v>
                </c:pt>
                <c:pt idx="33">
                  <c:v>6</c:v>
                </c:pt>
                <c:pt idx="34">
                  <c:v>6</c:v>
                </c:pt>
                <c:pt idx="35">
                  <c:v>6</c:v>
                </c:pt>
                <c:pt idx="36">
                  <c:v>6</c:v>
                </c:pt>
                <c:pt idx="37">
                  <c:v>6</c:v>
                </c:pt>
                <c:pt idx="38">
                  <c:v>6</c:v>
                </c:pt>
                <c:pt idx="39">
                  <c:v>6</c:v>
                </c:pt>
                <c:pt idx="40">
                  <c:v>6</c:v>
                </c:pt>
                <c:pt idx="41">
                  <c:v>6</c:v>
                </c:pt>
                <c:pt idx="42">
                  <c:v>6</c:v>
                </c:pt>
                <c:pt idx="43">
                  <c:v>6</c:v>
                </c:pt>
                <c:pt idx="44">
                  <c:v>6</c:v>
                </c:pt>
                <c:pt idx="45">
                  <c:v>6</c:v>
                </c:pt>
                <c:pt idx="46">
                  <c:v>6</c:v>
                </c:pt>
                <c:pt idx="47">
                  <c:v>6</c:v>
                </c:pt>
                <c:pt idx="48">
                  <c:v>6</c:v>
                </c:pt>
                <c:pt idx="49">
                  <c:v>6</c:v>
                </c:pt>
                <c:pt idx="50">
                  <c:v>6</c:v>
                </c:pt>
                <c:pt idx="51">
                  <c:v>6</c:v>
                </c:pt>
                <c:pt idx="52">
                  <c:v>6</c:v>
                </c:pt>
                <c:pt idx="53">
                  <c:v>6</c:v>
                </c:pt>
                <c:pt idx="54">
                  <c:v>6</c:v>
                </c:pt>
                <c:pt idx="55">
                  <c:v>6</c:v>
                </c:pt>
                <c:pt idx="56">
                  <c:v>6</c:v>
                </c:pt>
                <c:pt idx="57">
                  <c:v>6</c:v>
                </c:pt>
                <c:pt idx="58">
                  <c:v>6</c:v>
                </c:pt>
                <c:pt idx="59">
                  <c:v>6</c:v>
                </c:pt>
                <c:pt idx="60">
                  <c:v>6</c:v>
                </c:pt>
                <c:pt idx="61">
                  <c:v>6</c:v>
                </c:pt>
                <c:pt idx="62">
                  <c:v>6</c:v>
                </c:pt>
                <c:pt idx="63">
                  <c:v>6</c:v>
                </c:pt>
                <c:pt idx="64">
                  <c:v>6</c:v>
                </c:pt>
                <c:pt idx="65">
                  <c:v>6</c:v>
                </c:pt>
                <c:pt idx="66">
                  <c:v>6</c:v>
                </c:pt>
                <c:pt idx="67">
                  <c:v>6</c:v>
                </c:pt>
                <c:pt idx="68">
                  <c:v>6</c:v>
                </c:pt>
                <c:pt idx="69">
                  <c:v>6</c:v>
                </c:pt>
                <c:pt idx="70">
                  <c:v>6</c:v>
                </c:pt>
                <c:pt idx="71">
                  <c:v>6</c:v>
                </c:pt>
                <c:pt idx="72">
                  <c:v>6</c:v>
                </c:pt>
                <c:pt idx="73">
                  <c:v>6</c:v>
                </c:pt>
                <c:pt idx="74">
                  <c:v>6</c:v>
                </c:pt>
                <c:pt idx="75">
                  <c:v>6</c:v>
                </c:pt>
                <c:pt idx="76">
                  <c:v>6</c:v>
                </c:pt>
                <c:pt idx="77">
                  <c:v>6</c:v>
                </c:pt>
                <c:pt idx="78">
                  <c:v>6</c:v>
                </c:pt>
                <c:pt idx="79">
                  <c:v>6</c:v>
                </c:pt>
                <c:pt idx="80">
                  <c:v>6</c:v>
                </c:pt>
                <c:pt idx="81">
                  <c:v>6</c:v>
                </c:pt>
                <c:pt idx="82">
                  <c:v>6</c:v>
                </c:pt>
                <c:pt idx="83">
                  <c:v>6</c:v>
                </c:pt>
                <c:pt idx="84">
                  <c:v>6</c:v>
                </c:pt>
                <c:pt idx="85">
                  <c:v>6</c:v>
                </c:pt>
                <c:pt idx="86">
                  <c:v>6</c:v>
                </c:pt>
                <c:pt idx="87">
                  <c:v>6</c:v>
                </c:pt>
                <c:pt idx="88">
                  <c:v>6</c:v>
                </c:pt>
                <c:pt idx="89">
                  <c:v>6</c:v>
                </c:pt>
                <c:pt idx="90">
                  <c:v>6</c:v>
                </c:pt>
                <c:pt idx="91">
                  <c:v>6</c:v>
                </c:pt>
                <c:pt idx="92">
                  <c:v>6</c:v>
                </c:pt>
                <c:pt idx="93">
                  <c:v>6</c:v>
                </c:pt>
                <c:pt idx="94">
                  <c:v>6</c:v>
                </c:pt>
                <c:pt idx="95">
                  <c:v>6</c:v>
                </c:pt>
                <c:pt idx="96">
                  <c:v>6</c:v>
                </c:pt>
                <c:pt idx="97">
                  <c:v>6</c:v>
                </c:pt>
                <c:pt idx="98">
                  <c:v>6</c:v>
                </c:pt>
                <c:pt idx="99">
                  <c:v>6</c:v>
                </c:pt>
                <c:pt idx="200">
                  <c:v>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3850-45EB-9D5A-A629F0EF2A6E}"/>
            </c:ext>
          </c:extLst>
        </c:ser>
        <c:ser>
          <c:idx val="6"/>
          <c:order val="6"/>
          <c:tx>
            <c:v>S7</c:v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Datos1!$BW$2:$BW$202</c:f>
              <c:numCache>
                <c:formatCode>0</c:formatCode>
                <c:ptCount val="201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200">
                  <c:v>0</c:v>
                </c:pt>
              </c:numCache>
            </c:numRef>
          </c:xVal>
          <c:yVal>
            <c:numRef>
              <c:f>Datos1!$BX$2:$BX$202</c:f>
              <c:numCache>
                <c:formatCode>0</c:formatCode>
                <c:ptCount val="201"/>
                <c:pt idx="0" formatCode="General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  <c:pt idx="25">
                  <c:v>7</c:v>
                </c:pt>
                <c:pt idx="26">
                  <c:v>7</c:v>
                </c:pt>
                <c:pt idx="27">
                  <c:v>7</c:v>
                </c:pt>
                <c:pt idx="28">
                  <c:v>7</c:v>
                </c:pt>
                <c:pt idx="29">
                  <c:v>7</c:v>
                </c:pt>
                <c:pt idx="30">
                  <c:v>7</c:v>
                </c:pt>
                <c:pt idx="31">
                  <c:v>7</c:v>
                </c:pt>
                <c:pt idx="32">
                  <c:v>7</c:v>
                </c:pt>
                <c:pt idx="33">
                  <c:v>7</c:v>
                </c:pt>
                <c:pt idx="34">
                  <c:v>7</c:v>
                </c:pt>
                <c:pt idx="35">
                  <c:v>7</c:v>
                </c:pt>
                <c:pt idx="36">
                  <c:v>7</c:v>
                </c:pt>
                <c:pt idx="37">
                  <c:v>7</c:v>
                </c:pt>
                <c:pt idx="38">
                  <c:v>7</c:v>
                </c:pt>
                <c:pt idx="39">
                  <c:v>7</c:v>
                </c:pt>
                <c:pt idx="40">
                  <c:v>7</c:v>
                </c:pt>
                <c:pt idx="41">
                  <c:v>7</c:v>
                </c:pt>
                <c:pt idx="42">
                  <c:v>7</c:v>
                </c:pt>
                <c:pt idx="43">
                  <c:v>7</c:v>
                </c:pt>
                <c:pt idx="44">
                  <c:v>7</c:v>
                </c:pt>
                <c:pt idx="45">
                  <c:v>7</c:v>
                </c:pt>
                <c:pt idx="46">
                  <c:v>7</c:v>
                </c:pt>
                <c:pt idx="47">
                  <c:v>7</c:v>
                </c:pt>
                <c:pt idx="48">
                  <c:v>7</c:v>
                </c:pt>
                <c:pt idx="49">
                  <c:v>7</c:v>
                </c:pt>
                <c:pt idx="50">
                  <c:v>7</c:v>
                </c:pt>
                <c:pt idx="51">
                  <c:v>7</c:v>
                </c:pt>
                <c:pt idx="52">
                  <c:v>7</c:v>
                </c:pt>
                <c:pt idx="53">
                  <c:v>7</c:v>
                </c:pt>
                <c:pt idx="54">
                  <c:v>7</c:v>
                </c:pt>
                <c:pt idx="55">
                  <c:v>7</c:v>
                </c:pt>
                <c:pt idx="56">
                  <c:v>7</c:v>
                </c:pt>
                <c:pt idx="57">
                  <c:v>7</c:v>
                </c:pt>
                <c:pt idx="58">
                  <c:v>7</c:v>
                </c:pt>
                <c:pt idx="59">
                  <c:v>7</c:v>
                </c:pt>
                <c:pt idx="60">
                  <c:v>7</c:v>
                </c:pt>
                <c:pt idx="61">
                  <c:v>7</c:v>
                </c:pt>
                <c:pt idx="62">
                  <c:v>7</c:v>
                </c:pt>
                <c:pt idx="63">
                  <c:v>7</c:v>
                </c:pt>
                <c:pt idx="64">
                  <c:v>7</c:v>
                </c:pt>
                <c:pt idx="65">
                  <c:v>7</c:v>
                </c:pt>
                <c:pt idx="66">
                  <c:v>7</c:v>
                </c:pt>
                <c:pt idx="67">
                  <c:v>7</c:v>
                </c:pt>
                <c:pt idx="68">
                  <c:v>7</c:v>
                </c:pt>
                <c:pt idx="69">
                  <c:v>7</c:v>
                </c:pt>
                <c:pt idx="70">
                  <c:v>7</c:v>
                </c:pt>
                <c:pt idx="71">
                  <c:v>7</c:v>
                </c:pt>
                <c:pt idx="72">
                  <c:v>7</c:v>
                </c:pt>
                <c:pt idx="73">
                  <c:v>7</c:v>
                </c:pt>
                <c:pt idx="74">
                  <c:v>7</c:v>
                </c:pt>
                <c:pt idx="75">
                  <c:v>7</c:v>
                </c:pt>
                <c:pt idx="76">
                  <c:v>7</c:v>
                </c:pt>
                <c:pt idx="77">
                  <c:v>7</c:v>
                </c:pt>
                <c:pt idx="78">
                  <c:v>7</c:v>
                </c:pt>
                <c:pt idx="79">
                  <c:v>7</c:v>
                </c:pt>
                <c:pt idx="80">
                  <c:v>7</c:v>
                </c:pt>
                <c:pt idx="81">
                  <c:v>7</c:v>
                </c:pt>
                <c:pt idx="82">
                  <c:v>7</c:v>
                </c:pt>
                <c:pt idx="83">
                  <c:v>7</c:v>
                </c:pt>
                <c:pt idx="84">
                  <c:v>7</c:v>
                </c:pt>
                <c:pt idx="85">
                  <c:v>7</c:v>
                </c:pt>
                <c:pt idx="86">
                  <c:v>7</c:v>
                </c:pt>
                <c:pt idx="87">
                  <c:v>7</c:v>
                </c:pt>
                <c:pt idx="88">
                  <c:v>7</c:v>
                </c:pt>
                <c:pt idx="89">
                  <c:v>7</c:v>
                </c:pt>
                <c:pt idx="90">
                  <c:v>7</c:v>
                </c:pt>
                <c:pt idx="91">
                  <c:v>7</c:v>
                </c:pt>
                <c:pt idx="92">
                  <c:v>7</c:v>
                </c:pt>
                <c:pt idx="93">
                  <c:v>7</c:v>
                </c:pt>
                <c:pt idx="94">
                  <c:v>7</c:v>
                </c:pt>
                <c:pt idx="95">
                  <c:v>7</c:v>
                </c:pt>
                <c:pt idx="96">
                  <c:v>7</c:v>
                </c:pt>
                <c:pt idx="97">
                  <c:v>7</c:v>
                </c:pt>
                <c:pt idx="98">
                  <c:v>7</c:v>
                </c:pt>
                <c:pt idx="99">
                  <c:v>7</c:v>
                </c:pt>
                <c:pt idx="200">
                  <c:v>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3850-45EB-9D5A-A629F0EF2A6E}"/>
            </c:ext>
          </c:extLst>
        </c:ser>
        <c:ser>
          <c:idx val="7"/>
          <c:order val="7"/>
          <c:tx>
            <c:v>S8</c:v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Datos1!$BY$2:$BY$202</c:f>
              <c:numCache>
                <c:formatCode>0</c:formatCode>
                <c:ptCount val="201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200">
                  <c:v>0</c:v>
                </c:pt>
              </c:numCache>
            </c:numRef>
          </c:xVal>
          <c:yVal>
            <c:numRef>
              <c:f>Datos1!$BZ$2:$BZ$202</c:f>
              <c:numCache>
                <c:formatCode>0</c:formatCode>
                <c:ptCount val="201"/>
                <c:pt idx="0" formatCode="General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  <c:pt idx="10">
                  <c:v>8</c:v>
                </c:pt>
                <c:pt idx="11">
                  <c:v>8</c:v>
                </c:pt>
                <c:pt idx="12">
                  <c:v>8</c:v>
                </c:pt>
                <c:pt idx="13">
                  <c:v>8</c:v>
                </c:pt>
                <c:pt idx="14">
                  <c:v>8</c:v>
                </c:pt>
                <c:pt idx="15">
                  <c:v>8</c:v>
                </c:pt>
                <c:pt idx="16">
                  <c:v>8</c:v>
                </c:pt>
                <c:pt idx="17">
                  <c:v>8</c:v>
                </c:pt>
                <c:pt idx="18">
                  <c:v>8</c:v>
                </c:pt>
                <c:pt idx="19">
                  <c:v>8</c:v>
                </c:pt>
                <c:pt idx="20">
                  <c:v>8</c:v>
                </c:pt>
                <c:pt idx="21">
                  <c:v>8</c:v>
                </c:pt>
                <c:pt idx="22">
                  <c:v>8</c:v>
                </c:pt>
                <c:pt idx="23">
                  <c:v>8</c:v>
                </c:pt>
                <c:pt idx="24">
                  <c:v>8</c:v>
                </c:pt>
                <c:pt idx="25">
                  <c:v>8</c:v>
                </c:pt>
                <c:pt idx="26">
                  <c:v>8</c:v>
                </c:pt>
                <c:pt idx="27">
                  <c:v>8</c:v>
                </c:pt>
                <c:pt idx="28">
                  <c:v>8</c:v>
                </c:pt>
                <c:pt idx="29">
                  <c:v>8</c:v>
                </c:pt>
                <c:pt idx="30">
                  <c:v>8</c:v>
                </c:pt>
                <c:pt idx="31">
                  <c:v>8</c:v>
                </c:pt>
                <c:pt idx="32">
                  <c:v>8</c:v>
                </c:pt>
                <c:pt idx="33">
                  <c:v>8</c:v>
                </c:pt>
                <c:pt idx="34">
                  <c:v>8</c:v>
                </c:pt>
                <c:pt idx="35">
                  <c:v>8</c:v>
                </c:pt>
                <c:pt idx="36">
                  <c:v>8</c:v>
                </c:pt>
                <c:pt idx="37">
                  <c:v>8</c:v>
                </c:pt>
                <c:pt idx="38">
                  <c:v>8</c:v>
                </c:pt>
                <c:pt idx="39">
                  <c:v>8</c:v>
                </c:pt>
                <c:pt idx="40">
                  <c:v>8</c:v>
                </c:pt>
                <c:pt idx="41">
                  <c:v>8</c:v>
                </c:pt>
                <c:pt idx="42">
                  <c:v>8</c:v>
                </c:pt>
                <c:pt idx="43">
                  <c:v>8</c:v>
                </c:pt>
                <c:pt idx="44">
                  <c:v>8</c:v>
                </c:pt>
                <c:pt idx="45">
                  <c:v>8</c:v>
                </c:pt>
                <c:pt idx="46">
                  <c:v>8</c:v>
                </c:pt>
                <c:pt idx="47">
                  <c:v>8</c:v>
                </c:pt>
                <c:pt idx="48">
                  <c:v>8</c:v>
                </c:pt>
                <c:pt idx="49">
                  <c:v>8</c:v>
                </c:pt>
                <c:pt idx="50">
                  <c:v>8</c:v>
                </c:pt>
                <c:pt idx="51">
                  <c:v>8</c:v>
                </c:pt>
                <c:pt idx="52">
                  <c:v>8</c:v>
                </c:pt>
                <c:pt idx="53">
                  <c:v>8</c:v>
                </c:pt>
                <c:pt idx="54">
                  <c:v>8</c:v>
                </c:pt>
                <c:pt idx="55">
                  <c:v>8</c:v>
                </c:pt>
                <c:pt idx="56">
                  <c:v>8</c:v>
                </c:pt>
                <c:pt idx="57">
                  <c:v>8</c:v>
                </c:pt>
                <c:pt idx="58">
                  <c:v>8</c:v>
                </c:pt>
                <c:pt idx="59">
                  <c:v>8</c:v>
                </c:pt>
                <c:pt idx="60">
                  <c:v>8</c:v>
                </c:pt>
                <c:pt idx="61">
                  <c:v>8</c:v>
                </c:pt>
                <c:pt idx="62">
                  <c:v>8</c:v>
                </c:pt>
                <c:pt idx="63">
                  <c:v>8</c:v>
                </c:pt>
                <c:pt idx="64">
                  <c:v>8</c:v>
                </c:pt>
                <c:pt idx="65">
                  <c:v>8</c:v>
                </c:pt>
                <c:pt idx="66">
                  <c:v>8</c:v>
                </c:pt>
                <c:pt idx="67">
                  <c:v>8</c:v>
                </c:pt>
                <c:pt idx="68">
                  <c:v>8</c:v>
                </c:pt>
                <c:pt idx="69">
                  <c:v>8</c:v>
                </c:pt>
                <c:pt idx="70">
                  <c:v>8</c:v>
                </c:pt>
                <c:pt idx="71">
                  <c:v>8</c:v>
                </c:pt>
                <c:pt idx="72">
                  <c:v>8</c:v>
                </c:pt>
                <c:pt idx="73">
                  <c:v>8</c:v>
                </c:pt>
                <c:pt idx="74">
                  <c:v>8</c:v>
                </c:pt>
                <c:pt idx="75">
                  <c:v>8</c:v>
                </c:pt>
                <c:pt idx="76">
                  <c:v>8</c:v>
                </c:pt>
                <c:pt idx="77">
                  <c:v>8</c:v>
                </c:pt>
                <c:pt idx="78">
                  <c:v>8</c:v>
                </c:pt>
                <c:pt idx="79">
                  <c:v>8</c:v>
                </c:pt>
                <c:pt idx="80">
                  <c:v>8</c:v>
                </c:pt>
                <c:pt idx="81">
                  <c:v>8</c:v>
                </c:pt>
                <c:pt idx="82">
                  <c:v>8</c:v>
                </c:pt>
                <c:pt idx="83">
                  <c:v>8</c:v>
                </c:pt>
                <c:pt idx="84">
                  <c:v>8</c:v>
                </c:pt>
                <c:pt idx="85">
                  <c:v>8</c:v>
                </c:pt>
                <c:pt idx="86">
                  <c:v>8</c:v>
                </c:pt>
                <c:pt idx="87">
                  <c:v>8</c:v>
                </c:pt>
                <c:pt idx="88">
                  <c:v>8</c:v>
                </c:pt>
                <c:pt idx="89">
                  <c:v>8</c:v>
                </c:pt>
                <c:pt idx="90">
                  <c:v>8</c:v>
                </c:pt>
                <c:pt idx="91">
                  <c:v>8</c:v>
                </c:pt>
                <c:pt idx="92">
                  <c:v>8</c:v>
                </c:pt>
                <c:pt idx="93">
                  <c:v>8</c:v>
                </c:pt>
                <c:pt idx="94">
                  <c:v>8</c:v>
                </c:pt>
                <c:pt idx="95">
                  <c:v>8</c:v>
                </c:pt>
                <c:pt idx="96">
                  <c:v>8</c:v>
                </c:pt>
                <c:pt idx="97">
                  <c:v>8</c:v>
                </c:pt>
                <c:pt idx="98">
                  <c:v>8</c:v>
                </c:pt>
                <c:pt idx="99">
                  <c:v>8</c:v>
                </c:pt>
                <c:pt idx="200">
                  <c:v>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3850-45EB-9D5A-A629F0EF2A6E}"/>
            </c:ext>
          </c:extLst>
        </c:ser>
        <c:ser>
          <c:idx val="8"/>
          <c:order val="8"/>
          <c:tx>
            <c:v>S9</c:v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Datos1!$CA$2:$CA$202</c:f>
              <c:numCache>
                <c:formatCode>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200">
                  <c:v>0</c:v>
                </c:pt>
              </c:numCache>
            </c:numRef>
          </c:xVal>
          <c:yVal>
            <c:numRef>
              <c:f>Datos1!$CB$2:$CB$202</c:f>
              <c:numCache>
                <c:formatCode>0</c:formatCode>
                <c:ptCount val="201"/>
                <c:pt idx="0" formatCode="General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  <c:pt idx="5">
                  <c:v>9</c:v>
                </c:pt>
                <c:pt idx="6">
                  <c:v>9</c:v>
                </c:pt>
                <c:pt idx="7">
                  <c:v>9</c:v>
                </c:pt>
                <c:pt idx="8">
                  <c:v>9</c:v>
                </c:pt>
                <c:pt idx="9">
                  <c:v>9</c:v>
                </c:pt>
                <c:pt idx="10">
                  <c:v>9</c:v>
                </c:pt>
                <c:pt idx="11">
                  <c:v>9</c:v>
                </c:pt>
                <c:pt idx="12">
                  <c:v>9</c:v>
                </c:pt>
                <c:pt idx="13">
                  <c:v>9</c:v>
                </c:pt>
                <c:pt idx="14">
                  <c:v>9</c:v>
                </c:pt>
                <c:pt idx="15">
                  <c:v>9</c:v>
                </c:pt>
                <c:pt idx="16">
                  <c:v>9</c:v>
                </c:pt>
                <c:pt idx="17">
                  <c:v>9</c:v>
                </c:pt>
                <c:pt idx="18">
                  <c:v>9</c:v>
                </c:pt>
                <c:pt idx="19">
                  <c:v>9</c:v>
                </c:pt>
                <c:pt idx="20">
                  <c:v>9</c:v>
                </c:pt>
                <c:pt idx="21">
                  <c:v>9</c:v>
                </c:pt>
                <c:pt idx="22">
                  <c:v>9</c:v>
                </c:pt>
                <c:pt idx="23">
                  <c:v>9</c:v>
                </c:pt>
                <c:pt idx="24">
                  <c:v>9</c:v>
                </c:pt>
                <c:pt idx="25">
                  <c:v>9</c:v>
                </c:pt>
                <c:pt idx="26">
                  <c:v>9</c:v>
                </c:pt>
                <c:pt idx="27">
                  <c:v>9</c:v>
                </c:pt>
                <c:pt idx="28">
                  <c:v>9</c:v>
                </c:pt>
                <c:pt idx="29">
                  <c:v>9</c:v>
                </c:pt>
                <c:pt idx="30">
                  <c:v>9</c:v>
                </c:pt>
                <c:pt idx="31">
                  <c:v>9</c:v>
                </c:pt>
                <c:pt idx="32">
                  <c:v>9</c:v>
                </c:pt>
                <c:pt idx="33">
                  <c:v>9</c:v>
                </c:pt>
                <c:pt idx="34">
                  <c:v>9</c:v>
                </c:pt>
                <c:pt idx="35">
                  <c:v>9</c:v>
                </c:pt>
                <c:pt idx="36">
                  <c:v>9</c:v>
                </c:pt>
                <c:pt idx="37">
                  <c:v>9</c:v>
                </c:pt>
                <c:pt idx="38">
                  <c:v>9</c:v>
                </c:pt>
                <c:pt idx="39">
                  <c:v>9</c:v>
                </c:pt>
                <c:pt idx="40">
                  <c:v>9</c:v>
                </c:pt>
                <c:pt idx="41">
                  <c:v>9</c:v>
                </c:pt>
                <c:pt idx="42">
                  <c:v>9</c:v>
                </c:pt>
                <c:pt idx="43">
                  <c:v>9</c:v>
                </c:pt>
                <c:pt idx="44">
                  <c:v>9</c:v>
                </c:pt>
                <c:pt idx="45">
                  <c:v>9</c:v>
                </c:pt>
                <c:pt idx="46">
                  <c:v>9</c:v>
                </c:pt>
                <c:pt idx="47">
                  <c:v>9</c:v>
                </c:pt>
                <c:pt idx="48">
                  <c:v>9</c:v>
                </c:pt>
                <c:pt idx="49">
                  <c:v>9</c:v>
                </c:pt>
                <c:pt idx="50">
                  <c:v>9</c:v>
                </c:pt>
                <c:pt idx="51">
                  <c:v>9</c:v>
                </c:pt>
                <c:pt idx="52">
                  <c:v>9</c:v>
                </c:pt>
                <c:pt idx="53">
                  <c:v>9</c:v>
                </c:pt>
                <c:pt idx="54">
                  <c:v>9</c:v>
                </c:pt>
                <c:pt idx="55">
                  <c:v>9</c:v>
                </c:pt>
                <c:pt idx="56">
                  <c:v>9</c:v>
                </c:pt>
                <c:pt idx="57">
                  <c:v>9</c:v>
                </c:pt>
                <c:pt idx="58">
                  <c:v>9</c:v>
                </c:pt>
                <c:pt idx="59">
                  <c:v>9</c:v>
                </c:pt>
                <c:pt idx="60">
                  <c:v>9</c:v>
                </c:pt>
                <c:pt idx="61">
                  <c:v>9</c:v>
                </c:pt>
                <c:pt idx="62">
                  <c:v>9</c:v>
                </c:pt>
                <c:pt idx="63">
                  <c:v>9</c:v>
                </c:pt>
                <c:pt idx="64">
                  <c:v>9</c:v>
                </c:pt>
                <c:pt idx="65">
                  <c:v>9</c:v>
                </c:pt>
                <c:pt idx="66">
                  <c:v>9</c:v>
                </c:pt>
                <c:pt idx="67">
                  <c:v>9</c:v>
                </c:pt>
                <c:pt idx="68">
                  <c:v>9</c:v>
                </c:pt>
                <c:pt idx="69">
                  <c:v>9</c:v>
                </c:pt>
                <c:pt idx="70">
                  <c:v>9</c:v>
                </c:pt>
                <c:pt idx="71">
                  <c:v>9</c:v>
                </c:pt>
                <c:pt idx="72">
                  <c:v>9</c:v>
                </c:pt>
                <c:pt idx="73">
                  <c:v>9</c:v>
                </c:pt>
                <c:pt idx="74">
                  <c:v>9</c:v>
                </c:pt>
                <c:pt idx="75">
                  <c:v>9</c:v>
                </c:pt>
                <c:pt idx="76">
                  <c:v>9</c:v>
                </c:pt>
                <c:pt idx="77">
                  <c:v>9</c:v>
                </c:pt>
                <c:pt idx="78">
                  <c:v>9</c:v>
                </c:pt>
                <c:pt idx="79">
                  <c:v>9</c:v>
                </c:pt>
                <c:pt idx="80">
                  <c:v>9</c:v>
                </c:pt>
                <c:pt idx="81">
                  <c:v>9</c:v>
                </c:pt>
                <c:pt idx="82">
                  <c:v>9</c:v>
                </c:pt>
                <c:pt idx="83">
                  <c:v>9</c:v>
                </c:pt>
                <c:pt idx="84">
                  <c:v>9</c:v>
                </c:pt>
                <c:pt idx="85">
                  <c:v>9</c:v>
                </c:pt>
                <c:pt idx="86">
                  <c:v>9</c:v>
                </c:pt>
                <c:pt idx="87">
                  <c:v>9</c:v>
                </c:pt>
                <c:pt idx="88">
                  <c:v>9</c:v>
                </c:pt>
                <c:pt idx="89">
                  <c:v>9</c:v>
                </c:pt>
                <c:pt idx="90">
                  <c:v>9</c:v>
                </c:pt>
                <c:pt idx="91">
                  <c:v>9</c:v>
                </c:pt>
                <c:pt idx="92">
                  <c:v>9</c:v>
                </c:pt>
                <c:pt idx="93">
                  <c:v>9</c:v>
                </c:pt>
                <c:pt idx="94">
                  <c:v>9</c:v>
                </c:pt>
                <c:pt idx="95">
                  <c:v>9</c:v>
                </c:pt>
                <c:pt idx="96">
                  <c:v>9</c:v>
                </c:pt>
                <c:pt idx="97">
                  <c:v>9</c:v>
                </c:pt>
                <c:pt idx="98">
                  <c:v>9</c:v>
                </c:pt>
                <c:pt idx="99">
                  <c:v>9</c:v>
                </c:pt>
                <c:pt idx="200">
                  <c:v>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3850-45EB-9D5A-A629F0EF2A6E}"/>
            </c:ext>
          </c:extLst>
        </c:ser>
        <c:ser>
          <c:idx val="9"/>
          <c:order val="9"/>
          <c:tx>
            <c:v>S10</c:v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xVal>
            <c:numRef>
              <c:f>Datos1!$CC$2:$CC$202</c:f>
              <c:numCache>
                <c:formatCode>0</c:formatCode>
                <c:ptCount val="201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200">
                  <c:v>0</c:v>
                </c:pt>
              </c:numCache>
            </c:numRef>
          </c:xVal>
          <c:yVal>
            <c:numRef>
              <c:f>Datos1!$CD$2:$CD$202</c:f>
              <c:numCache>
                <c:formatCode>0</c:formatCode>
                <c:ptCount val="201"/>
                <c:pt idx="0" formatCode="General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  <c:pt idx="31">
                  <c:v>10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10</c:v>
                </c:pt>
                <c:pt idx="39">
                  <c:v>10</c:v>
                </c:pt>
                <c:pt idx="40">
                  <c:v>10</c:v>
                </c:pt>
                <c:pt idx="41">
                  <c:v>10</c:v>
                </c:pt>
                <c:pt idx="42">
                  <c:v>10</c:v>
                </c:pt>
                <c:pt idx="43">
                  <c:v>10</c:v>
                </c:pt>
                <c:pt idx="44">
                  <c:v>10</c:v>
                </c:pt>
                <c:pt idx="45">
                  <c:v>10</c:v>
                </c:pt>
                <c:pt idx="46">
                  <c:v>10</c:v>
                </c:pt>
                <c:pt idx="47">
                  <c:v>10</c:v>
                </c:pt>
                <c:pt idx="48">
                  <c:v>10</c:v>
                </c:pt>
                <c:pt idx="49">
                  <c:v>10</c:v>
                </c:pt>
                <c:pt idx="50">
                  <c:v>10</c:v>
                </c:pt>
                <c:pt idx="51">
                  <c:v>10</c:v>
                </c:pt>
                <c:pt idx="52">
                  <c:v>10</c:v>
                </c:pt>
                <c:pt idx="53">
                  <c:v>10</c:v>
                </c:pt>
                <c:pt idx="54">
                  <c:v>10</c:v>
                </c:pt>
                <c:pt idx="55">
                  <c:v>10</c:v>
                </c:pt>
                <c:pt idx="56">
                  <c:v>10</c:v>
                </c:pt>
                <c:pt idx="57">
                  <c:v>10</c:v>
                </c:pt>
                <c:pt idx="58">
                  <c:v>10</c:v>
                </c:pt>
                <c:pt idx="59">
                  <c:v>10</c:v>
                </c:pt>
                <c:pt idx="60">
                  <c:v>10</c:v>
                </c:pt>
                <c:pt idx="61">
                  <c:v>10</c:v>
                </c:pt>
                <c:pt idx="62">
                  <c:v>10</c:v>
                </c:pt>
                <c:pt idx="63">
                  <c:v>10</c:v>
                </c:pt>
                <c:pt idx="64">
                  <c:v>10</c:v>
                </c:pt>
                <c:pt idx="65">
                  <c:v>10</c:v>
                </c:pt>
                <c:pt idx="66">
                  <c:v>10</c:v>
                </c:pt>
                <c:pt idx="67">
                  <c:v>10</c:v>
                </c:pt>
                <c:pt idx="68">
                  <c:v>10</c:v>
                </c:pt>
                <c:pt idx="69">
                  <c:v>10</c:v>
                </c:pt>
                <c:pt idx="70">
                  <c:v>10</c:v>
                </c:pt>
                <c:pt idx="71">
                  <c:v>10</c:v>
                </c:pt>
                <c:pt idx="72">
                  <c:v>10</c:v>
                </c:pt>
                <c:pt idx="73">
                  <c:v>10</c:v>
                </c:pt>
                <c:pt idx="74">
                  <c:v>10</c:v>
                </c:pt>
                <c:pt idx="75">
                  <c:v>10</c:v>
                </c:pt>
                <c:pt idx="76">
                  <c:v>10</c:v>
                </c:pt>
                <c:pt idx="77">
                  <c:v>10</c:v>
                </c:pt>
                <c:pt idx="78">
                  <c:v>10</c:v>
                </c:pt>
                <c:pt idx="79">
                  <c:v>10</c:v>
                </c:pt>
                <c:pt idx="80">
                  <c:v>10</c:v>
                </c:pt>
                <c:pt idx="81">
                  <c:v>10</c:v>
                </c:pt>
                <c:pt idx="82">
                  <c:v>10</c:v>
                </c:pt>
                <c:pt idx="83">
                  <c:v>10</c:v>
                </c:pt>
                <c:pt idx="84">
                  <c:v>10</c:v>
                </c:pt>
                <c:pt idx="85">
                  <c:v>10</c:v>
                </c:pt>
                <c:pt idx="86">
                  <c:v>10</c:v>
                </c:pt>
                <c:pt idx="87">
                  <c:v>10</c:v>
                </c:pt>
                <c:pt idx="88">
                  <c:v>10</c:v>
                </c:pt>
                <c:pt idx="89">
                  <c:v>10</c:v>
                </c:pt>
                <c:pt idx="90">
                  <c:v>10</c:v>
                </c:pt>
                <c:pt idx="91">
                  <c:v>10</c:v>
                </c:pt>
                <c:pt idx="92">
                  <c:v>10</c:v>
                </c:pt>
                <c:pt idx="93">
                  <c:v>10</c:v>
                </c:pt>
                <c:pt idx="94">
                  <c:v>10</c:v>
                </c:pt>
                <c:pt idx="95">
                  <c:v>10</c:v>
                </c:pt>
                <c:pt idx="96">
                  <c:v>10</c:v>
                </c:pt>
                <c:pt idx="97">
                  <c:v>10</c:v>
                </c:pt>
                <c:pt idx="98">
                  <c:v>10</c:v>
                </c:pt>
                <c:pt idx="99">
                  <c:v>10</c:v>
                </c:pt>
                <c:pt idx="200">
                  <c:v>10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3850-45EB-9D5A-A629F0EF2A6E}"/>
            </c:ext>
          </c:extLst>
        </c:ser>
        <c:ser>
          <c:idx val="10"/>
          <c:order val="10"/>
          <c:tx>
            <c:v>S11</c:v>
          </c:tx>
          <c:spPr>
            <a:ln w="1905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xVal>
            <c:numRef>
              <c:f>Datos1!$CE$2:$CE$202</c:f>
              <c:numCache>
                <c:formatCode>0</c:formatCode>
                <c:ptCount val="201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200">
                  <c:v>0</c:v>
                </c:pt>
              </c:numCache>
            </c:numRef>
          </c:xVal>
          <c:yVal>
            <c:numRef>
              <c:f>Datos1!$CF$2:$CF$202</c:f>
              <c:numCache>
                <c:formatCode>0</c:formatCode>
                <c:ptCount val="201"/>
                <c:pt idx="0" formatCode="General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  <c:pt idx="7">
                  <c:v>11</c:v>
                </c:pt>
                <c:pt idx="8">
                  <c:v>11</c:v>
                </c:pt>
                <c:pt idx="9">
                  <c:v>11</c:v>
                </c:pt>
                <c:pt idx="10">
                  <c:v>11</c:v>
                </c:pt>
                <c:pt idx="11">
                  <c:v>11</c:v>
                </c:pt>
                <c:pt idx="12">
                  <c:v>11</c:v>
                </c:pt>
                <c:pt idx="13">
                  <c:v>11</c:v>
                </c:pt>
                <c:pt idx="14">
                  <c:v>11</c:v>
                </c:pt>
                <c:pt idx="15">
                  <c:v>11</c:v>
                </c:pt>
                <c:pt idx="16">
                  <c:v>11</c:v>
                </c:pt>
                <c:pt idx="17">
                  <c:v>11</c:v>
                </c:pt>
                <c:pt idx="18">
                  <c:v>11</c:v>
                </c:pt>
                <c:pt idx="19">
                  <c:v>11</c:v>
                </c:pt>
                <c:pt idx="20">
                  <c:v>11</c:v>
                </c:pt>
                <c:pt idx="21">
                  <c:v>11</c:v>
                </c:pt>
                <c:pt idx="22">
                  <c:v>11</c:v>
                </c:pt>
                <c:pt idx="23">
                  <c:v>11</c:v>
                </c:pt>
                <c:pt idx="24">
                  <c:v>11</c:v>
                </c:pt>
                <c:pt idx="25">
                  <c:v>11</c:v>
                </c:pt>
                <c:pt idx="26">
                  <c:v>11</c:v>
                </c:pt>
                <c:pt idx="27">
                  <c:v>11</c:v>
                </c:pt>
                <c:pt idx="28">
                  <c:v>11</c:v>
                </c:pt>
                <c:pt idx="29">
                  <c:v>11</c:v>
                </c:pt>
                <c:pt idx="30">
                  <c:v>11</c:v>
                </c:pt>
                <c:pt idx="31">
                  <c:v>11</c:v>
                </c:pt>
                <c:pt idx="32">
                  <c:v>11</c:v>
                </c:pt>
                <c:pt idx="33">
                  <c:v>11</c:v>
                </c:pt>
                <c:pt idx="34">
                  <c:v>11</c:v>
                </c:pt>
                <c:pt idx="35">
                  <c:v>11</c:v>
                </c:pt>
                <c:pt idx="36">
                  <c:v>11</c:v>
                </c:pt>
                <c:pt idx="37">
                  <c:v>11</c:v>
                </c:pt>
                <c:pt idx="38">
                  <c:v>11</c:v>
                </c:pt>
                <c:pt idx="39">
                  <c:v>11</c:v>
                </c:pt>
                <c:pt idx="40">
                  <c:v>11</c:v>
                </c:pt>
                <c:pt idx="41">
                  <c:v>11</c:v>
                </c:pt>
                <c:pt idx="42">
                  <c:v>11</c:v>
                </c:pt>
                <c:pt idx="43">
                  <c:v>11</c:v>
                </c:pt>
                <c:pt idx="44">
                  <c:v>11</c:v>
                </c:pt>
                <c:pt idx="45">
                  <c:v>11</c:v>
                </c:pt>
                <c:pt idx="46">
                  <c:v>11</c:v>
                </c:pt>
                <c:pt idx="47">
                  <c:v>11</c:v>
                </c:pt>
                <c:pt idx="48">
                  <c:v>11</c:v>
                </c:pt>
                <c:pt idx="49">
                  <c:v>11</c:v>
                </c:pt>
                <c:pt idx="50">
                  <c:v>11</c:v>
                </c:pt>
                <c:pt idx="51">
                  <c:v>11</c:v>
                </c:pt>
                <c:pt idx="52">
                  <c:v>11</c:v>
                </c:pt>
                <c:pt idx="53">
                  <c:v>11</c:v>
                </c:pt>
                <c:pt idx="54">
                  <c:v>11</c:v>
                </c:pt>
                <c:pt idx="55">
                  <c:v>11</c:v>
                </c:pt>
                <c:pt idx="56">
                  <c:v>11</c:v>
                </c:pt>
                <c:pt idx="57">
                  <c:v>11</c:v>
                </c:pt>
                <c:pt idx="58">
                  <c:v>11</c:v>
                </c:pt>
                <c:pt idx="59">
                  <c:v>11</c:v>
                </c:pt>
                <c:pt idx="60">
                  <c:v>11</c:v>
                </c:pt>
                <c:pt idx="61">
                  <c:v>11</c:v>
                </c:pt>
                <c:pt idx="62">
                  <c:v>11</c:v>
                </c:pt>
                <c:pt idx="63">
                  <c:v>11</c:v>
                </c:pt>
                <c:pt idx="64">
                  <c:v>11</c:v>
                </c:pt>
                <c:pt idx="65">
                  <c:v>11</c:v>
                </c:pt>
                <c:pt idx="66">
                  <c:v>11</c:v>
                </c:pt>
                <c:pt idx="67">
                  <c:v>11</c:v>
                </c:pt>
                <c:pt idx="68">
                  <c:v>11</c:v>
                </c:pt>
                <c:pt idx="69">
                  <c:v>11</c:v>
                </c:pt>
                <c:pt idx="70">
                  <c:v>11</c:v>
                </c:pt>
                <c:pt idx="71">
                  <c:v>11</c:v>
                </c:pt>
                <c:pt idx="72">
                  <c:v>11</c:v>
                </c:pt>
                <c:pt idx="73">
                  <c:v>11</c:v>
                </c:pt>
                <c:pt idx="74">
                  <c:v>11</c:v>
                </c:pt>
                <c:pt idx="75">
                  <c:v>11</c:v>
                </c:pt>
                <c:pt idx="76">
                  <c:v>11</c:v>
                </c:pt>
                <c:pt idx="77">
                  <c:v>11</c:v>
                </c:pt>
                <c:pt idx="78">
                  <c:v>11</c:v>
                </c:pt>
                <c:pt idx="79">
                  <c:v>11</c:v>
                </c:pt>
                <c:pt idx="80">
                  <c:v>11</c:v>
                </c:pt>
                <c:pt idx="81">
                  <c:v>11</c:v>
                </c:pt>
                <c:pt idx="82">
                  <c:v>11</c:v>
                </c:pt>
                <c:pt idx="83">
                  <c:v>11</c:v>
                </c:pt>
                <c:pt idx="84">
                  <c:v>11</c:v>
                </c:pt>
                <c:pt idx="85">
                  <c:v>11</c:v>
                </c:pt>
                <c:pt idx="86">
                  <c:v>11</c:v>
                </c:pt>
                <c:pt idx="87">
                  <c:v>11</c:v>
                </c:pt>
                <c:pt idx="88">
                  <c:v>11</c:v>
                </c:pt>
                <c:pt idx="89">
                  <c:v>11</c:v>
                </c:pt>
                <c:pt idx="90">
                  <c:v>11</c:v>
                </c:pt>
                <c:pt idx="91">
                  <c:v>11</c:v>
                </c:pt>
                <c:pt idx="92">
                  <c:v>11</c:v>
                </c:pt>
                <c:pt idx="93">
                  <c:v>11</c:v>
                </c:pt>
                <c:pt idx="94">
                  <c:v>11</c:v>
                </c:pt>
                <c:pt idx="95">
                  <c:v>11</c:v>
                </c:pt>
                <c:pt idx="96">
                  <c:v>11</c:v>
                </c:pt>
                <c:pt idx="97">
                  <c:v>11</c:v>
                </c:pt>
                <c:pt idx="98">
                  <c:v>11</c:v>
                </c:pt>
                <c:pt idx="99">
                  <c:v>11</c:v>
                </c:pt>
                <c:pt idx="200">
                  <c:v>11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3850-45EB-9D5A-A629F0EF2A6E}"/>
            </c:ext>
          </c:extLst>
        </c:ser>
        <c:ser>
          <c:idx val="11"/>
          <c:order val="11"/>
          <c:tx>
            <c:v>S12</c:v>
          </c:tx>
          <c:spPr>
            <a:ln w="1905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xVal>
            <c:numRef>
              <c:f>Datos1!$CG$2:$CG$202</c:f>
              <c:numCache>
                <c:formatCode>0</c:formatCode>
                <c:ptCount val="201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200">
                  <c:v>0</c:v>
                </c:pt>
              </c:numCache>
            </c:numRef>
          </c:xVal>
          <c:yVal>
            <c:numRef>
              <c:f>Datos1!$CH$2:$CH$202</c:f>
              <c:numCache>
                <c:formatCode>0</c:formatCode>
                <c:ptCount val="201"/>
                <c:pt idx="0" formatCode="General">
                  <c:v>12</c:v>
                </c:pt>
                <c:pt idx="1">
                  <c:v>12</c:v>
                </c:pt>
                <c:pt idx="2">
                  <c:v>12</c:v>
                </c:pt>
                <c:pt idx="3">
                  <c:v>12</c:v>
                </c:pt>
                <c:pt idx="4">
                  <c:v>12</c:v>
                </c:pt>
                <c:pt idx="5">
                  <c:v>12</c:v>
                </c:pt>
                <c:pt idx="6">
                  <c:v>12</c:v>
                </c:pt>
                <c:pt idx="7">
                  <c:v>12</c:v>
                </c:pt>
                <c:pt idx="8">
                  <c:v>12</c:v>
                </c:pt>
                <c:pt idx="9">
                  <c:v>12</c:v>
                </c:pt>
                <c:pt idx="10">
                  <c:v>12</c:v>
                </c:pt>
                <c:pt idx="11">
                  <c:v>12</c:v>
                </c:pt>
                <c:pt idx="12">
                  <c:v>12</c:v>
                </c:pt>
                <c:pt idx="13">
                  <c:v>12</c:v>
                </c:pt>
                <c:pt idx="14">
                  <c:v>12</c:v>
                </c:pt>
                <c:pt idx="15">
                  <c:v>12</c:v>
                </c:pt>
                <c:pt idx="16">
                  <c:v>12</c:v>
                </c:pt>
                <c:pt idx="17">
                  <c:v>12</c:v>
                </c:pt>
                <c:pt idx="18">
                  <c:v>12</c:v>
                </c:pt>
                <c:pt idx="19">
                  <c:v>12</c:v>
                </c:pt>
                <c:pt idx="20">
                  <c:v>12</c:v>
                </c:pt>
                <c:pt idx="21">
                  <c:v>12</c:v>
                </c:pt>
                <c:pt idx="22">
                  <c:v>12</c:v>
                </c:pt>
                <c:pt idx="23">
                  <c:v>12</c:v>
                </c:pt>
                <c:pt idx="24">
                  <c:v>12</c:v>
                </c:pt>
                <c:pt idx="25">
                  <c:v>12</c:v>
                </c:pt>
                <c:pt idx="26">
                  <c:v>12</c:v>
                </c:pt>
                <c:pt idx="27">
                  <c:v>12</c:v>
                </c:pt>
                <c:pt idx="28">
                  <c:v>12</c:v>
                </c:pt>
                <c:pt idx="29">
                  <c:v>12</c:v>
                </c:pt>
                <c:pt idx="30">
                  <c:v>12</c:v>
                </c:pt>
                <c:pt idx="31">
                  <c:v>12</c:v>
                </c:pt>
                <c:pt idx="32">
                  <c:v>12</c:v>
                </c:pt>
                <c:pt idx="33">
                  <c:v>12</c:v>
                </c:pt>
                <c:pt idx="34">
                  <c:v>12</c:v>
                </c:pt>
                <c:pt idx="35">
                  <c:v>12</c:v>
                </c:pt>
                <c:pt idx="36">
                  <c:v>12</c:v>
                </c:pt>
                <c:pt idx="37">
                  <c:v>12</c:v>
                </c:pt>
                <c:pt idx="38">
                  <c:v>12</c:v>
                </c:pt>
                <c:pt idx="39">
                  <c:v>12</c:v>
                </c:pt>
                <c:pt idx="40">
                  <c:v>12</c:v>
                </c:pt>
                <c:pt idx="41">
                  <c:v>12</c:v>
                </c:pt>
                <c:pt idx="42">
                  <c:v>12</c:v>
                </c:pt>
                <c:pt idx="43">
                  <c:v>12</c:v>
                </c:pt>
                <c:pt idx="44">
                  <c:v>12</c:v>
                </c:pt>
                <c:pt idx="45">
                  <c:v>12</c:v>
                </c:pt>
                <c:pt idx="46">
                  <c:v>12</c:v>
                </c:pt>
                <c:pt idx="47">
                  <c:v>12</c:v>
                </c:pt>
                <c:pt idx="48">
                  <c:v>12</c:v>
                </c:pt>
                <c:pt idx="49">
                  <c:v>12</c:v>
                </c:pt>
                <c:pt idx="50">
                  <c:v>12</c:v>
                </c:pt>
                <c:pt idx="51">
                  <c:v>12</c:v>
                </c:pt>
                <c:pt idx="52">
                  <c:v>12</c:v>
                </c:pt>
                <c:pt idx="53">
                  <c:v>12</c:v>
                </c:pt>
                <c:pt idx="54">
                  <c:v>12</c:v>
                </c:pt>
                <c:pt idx="55">
                  <c:v>12</c:v>
                </c:pt>
                <c:pt idx="56">
                  <c:v>12</c:v>
                </c:pt>
                <c:pt idx="57">
                  <c:v>12</c:v>
                </c:pt>
                <c:pt idx="58">
                  <c:v>12</c:v>
                </c:pt>
                <c:pt idx="59">
                  <c:v>12</c:v>
                </c:pt>
                <c:pt idx="60">
                  <c:v>12</c:v>
                </c:pt>
                <c:pt idx="61">
                  <c:v>12</c:v>
                </c:pt>
                <c:pt idx="62">
                  <c:v>12</c:v>
                </c:pt>
                <c:pt idx="63">
                  <c:v>12</c:v>
                </c:pt>
                <c:pt idx="64">
                  <c:v>12</c:v>
                </c:pt>
                <c:pt idx="65">
                  <c:v>12</c:v>
                </c:pt>
                <c:pt idx="66">
                  <c:v>12</c:v>
                </c:pt>
                <c:pt idx="67">
                  <c:v>12</c:v>
                </c:pt>
                <c:pt idx="68">
                  <c:v>12</c:v>
                </c:pt>
                <c:pt idx="69">
                  <c:v>12</c:v>
                </c:pt>
                <c:pt idx="70">
                  <c:v>12</c:v>
                </c:pt>
                <c:pt idx="71">
                  <c:v>12</c:v>
                </c:pt>
                <c:pt idx="72">
                  <c:v>12</c:v>
                </c:pt>
                <c:pt idx="73">
                  <c:v>12</c:v>
                </c:pt>
                <c:pt idx="74">
                  <c:v>12</c:v>
                </c:pt>
                <c:pt idx="75">
                  <c:v>12</c:v>
                </c:pt>
                <c:pt idx="76">
                  <c:v>12</c:v>
                </c:pt>
                <c:pt idx="77">
                  <c:v>12</c:v>
                </c:pt>
                <c:pt idx="78">
                  <c:v>12</c:v>
                </c:pt>
                <c:pt idx="79">
                  <c:v>12</c:v>
                </c:pt>
                <c:pt idx="80">
                  <c:v>12</c:v>
                </c:pt>
                <c:pt idx="81">
                  <c:v>12</c:v>
                </c:pt>
                <c:pt idx="82">
                  <c:v>12</c:v>
                </c:pt>
                <c:pt idx="83">
                  <c:v>12</c:v>
                </c:pt>
                <c:pt idx="84">
                  <c:v>12</c:v>
                </c:pt>
                <c:pt idx="85">
                  <c:v>12</c:v>
                </c:pt>
                <c:pt idx="86">
                  <c:v>12</c:v>
                </c:pt>
                <c:pt idx="87">
                  <c:v>12</c:v>
                </c:pt>
                <c:pt idx="88">
                  <c:v>12</c:v>
                </c:pt>
                <c:pt idx="89">
                  <c:v>12</c:v>
                </c:pt>
                <c:pt idx="90">
                  <c:v>12</c:v>
                </c:pt>
                <c:pt idx="91">
                  <c:v>12</c:v>
                </c:pt>
                <c:pt idx="92">
                  <c:v>12</c:v>
                </c:pt>
                <c:pt idx="93">
                  <c:v>12</c:v>
                </c:pt>
                <c:pt idx="94">
                  <c:v>12</c:v>
                </c:pt>
                <c:pt idx="95">
                  <c:v>12</c:v>
                </c:pt>
                <c:pt idx="96">
                  <c:v>12</c:v>
                </c:pt>
                <c:pt idx="97">
                  <c:v>12</c:v>
                </c:pt>
                <c:pt idx="98">
                  <c:v>12</c:v>
                </c:pt>
                <c:pt idx="99">
                  <c:v>12</c:v>
                </c:pt>
                <c:pt idx="200">
                  <c:v>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3850-45EB-9D5A-A629F0EF2A6E}"/>
            </c:ext>
          </c:extLst>
        </c:ser>
        <c:ser>
          <c:idx val="12"/>
          <c:order val="12"/>
          <c:tx>
            <c:v>S13</c:v>
          </c:tx>
          <c:spPr>
            <a:ln w="1905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Datos1!$CI$2:$CI$202</c:f>
              <c:numCache>
                <c:formatCode>0</c:formatCode>
                <c:ptCount val="201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200">
                  <c:v>0</c:v>
                </c:pt>
              </c:numCache>
            </c:numRef>
          </c:xVal>
          <c:yVal>
            <c:numRef>
              <c:f>Datos1!$CJ$2:$CJ$202</c:f>
              <c:numCache>
                <c:formatCode>0</c:formatCode>
                <c:ptCount val="201"/>
                <c:pt idx="0" formatCode="General">
                  <c:v>13</c:v>
                </c:pt>
                <c:pt idx="1">
                  <c:v>13</c:v>
                </c:pt>
                <c:pt idx="2">
                  <c:v>13</c:v>
                </c:pt>
                <c:pt idx="3">
                  <c:v>13</c:v>
                </c:pt>
                <c:pt idx="4">
                  <c:v>13</c:v>
                </c:pt>
                <c:pt idx="5">
                  <c:v>13</c:v>
                </c:pt>
                <c:pt idx="6">
                  <c:v>13</c:v>
                </c:pt>
                <c:pt idx="7">
                  <c:v>13</c:v>
                </c:pt>
                <c:pt idx="8">
                  <c:v>13</c:v>
                </c:pt>
                <c:pt idx="9">
                  <c:v>13</c:v>
                </c:pt>
                <c:pt idx="10">
                  <c:v>13</c:v>
                </c:pt>
                <c:pt idx="11">
                  <c:v>13</c:v>
                </c:pt>
                <c:pt idx="12">
                  <c:v>13</c:v>
                </c:pt>
                <c:pt idx="13">
                  <c:v>13</c:v>
                </c:pt>
                <c:pt idx="14">
                  <c:v>13</c:v>
                </c:pt>
                <c:pt idx="15">
                  <c:v>13</c:v>
                </c:pt>
                <c:pt idx="16">
                  <c:v>13</c:v>
                </c:pt>
                <c:pt idx="17">
                  <c:v>13</c:v>
                </c:pt>
                <c:pt idx="18">
                  <c:v>13</c:v>
                </c:pt>
                <c:pt idx="19">
                  <c:v>13</c:v>
                </c:pt>
                <c:pt idx="20">
                  <c:v>13</c:v>
                </c:pt>
                <c:pt idx="21">
                  <c:v>13</c:v>
                </c:pt>
                <c:pt idx="22">
                  <c:v>13</c:v>
                </c:pt>
                <c:pt idx="23">
                  <c:v>13</c:v>
                </c:pt>
                <c:pt idx="24">
                  <c:v>13</c:v>
                </c:pt>
                <c:pt idx="25">
                  <c:v>13</c:v>
                </c:pt>
                <c:pt idx="26">
                  <c:v>13</c:v>
                </c:pt>
                <c:pt idx="27">
                  <c:v>13</c:v>
                </c:pt>
                <c:pt idx="28">
                  <c:v>13</c:v>
                </c:pt>
                <c:pt idx="29">
                  <c:v>13</c:v>
                </c:pt>
                <c:pt idx="30">
                  <c:v>13</c:v>
                </c:pt>
                <c:pt idx="31">
                  <c:v>13</c:v>
                </c:pt>
                <c:pt idx="32">
                  <c:v>13</c:v>
                </c:pt>
                <c:pt idx="33">
                  <c:v>13</c:v>
                </c:pt>
                <c:pt idx="34">
                  <c:v>13</c:v>
                </c:pt>
                <c:pt idx="35">
                  <c:v>13</c:v>
                </c:pt>
                <c:pt idx="36">
                  <c:v>13</c:v>
                </c:pt>
                <c:pt idx="37">
                  <c:v>13</c:v>
                </c:pt>
                <c:pt idx="38">
                  <c:v>13</c:v>
                </c:pt>
                <c:pt idx="39">
                  <c:v>13</c:v>
                </c:pt>
                <c:pt idx="40">
                  <c:v>13</c:v>
                </c:pt>
                <c:pt idx="41">
                  <c:v>13</c:v>
                </c:pt>
                <c:pt idx="42">
                  <c:v>13</c:v>
                </c:pt>
                <c:pt idx="43">
                  <c:v>13</c:v>
                </c:pt>
                <c:pt idx="44">
                  <c:v>13</c:v>
                </c:pt>
                <c:pt idx="45">
                  <c:v>13</c:v>
                </c:pt>
                <c:pt idx="46">
                  <c:v>13</c:v>
                </c:pt>
                <c:pt idx="47">
                  <c:v>13</c:v>
                </c:pt>
                <c:pt idx="48">
                  <c:v>13</c:v>
                </c:pt>
                <c:pt idx="49">
                  <c:v>13</c:v>
                </c:pt>
                <c:pt idx="50">
                  <c:v>13</c:v>
                </c:pt>
                <c:pt idx="51">
                  <c:v>13</c:v>
                </c:pt>
                <c:pt idx="52">
                  <c:v>13</c:v>
                </c:pt>
                <c:pt idx="53">
                  <c:v>13</c:v>
                </c:pt>
                <c:pt idx="54">
                  <c:v>13</c:v>
                </c:pt>
                <c:pt idx="55">
                  <c:v>13</c:v>
                </c:pt>
                <c:pt idx="56">
                  <c:v>13</c:v>
                </c:pt>
                <c:pt idx="57">
                  <c:v>13</c:v>
                </c:pt>
                <c:pt idx="58">
                  <c:v>13</c:v>
                </c:pt>
                <c:pt idx="59">
                  <c:v>13</c:v>
                </c:pt>
                <c:pt idx="60">
                  <c:v>13</c:v>
                </c:pt>
                <c:pt idx="61">
                  <c:v>13</c:v>
                </c:pt>
                <c:pt idx="62">
                  <c:v>13</c:v>
                </c:pt>
                <c:pt idx="63">
                  <c:v>13</c:v>
                </c:pt>
                <c:pt idx="64">
                  <c:v>13</c:v>
                </c:pt>
                <c:pt idx="65">
                  <c:v>13</c:v>
                </c:pt>
                <c:pt idx="66">
                  <c:v>13</c:v>
                </c:pt>
                <c:pt idx="67">
                  <c:v>13</c:v>
                </c:pt>
                <c:pt idx="68">
                  <c:v>13</c:v>
                </c:pt>
                <c:pt idx="69">
                  <c:v>13</c:v>
                </c:pt>
                <c:pt idx="70">
                  <c:v>13</c:v>
                </c:pt>
                <c:pt idx="71">
                  <c:v>13</c:v>
                </c:pt>
                <c:pt idx="72">
                  <c:v>13</c:v>
                </c:pt>
                <c:pt idx="73">
                  <c:v>13</c:v>
                </c:pt>
                <c:pt idx="74">
                  <c:v>13</c:v>
                </c:pt>
                <c:pt idx="75">
                  <c:v>13</c:v>
                </c:pt>
                <c:pt idx="76">
                  <c:v>13</c:v>
                </c:pt>
                <c:pt idx="77">
                  <c:v>13</c:v>
                </c:pt>
                <c:pt idx="78">
                  <c:v>13</c:v>
                </c:pt>
                <c:pt idx="79">
                  <c:v>13</c:v>
                </c:pt>
                <c:pt idx="80">
                  <c:v>13</c:v>
                </c:pt>
                <c:pt idx="81">
                  <c:v>13</c:v>
                </c:pt>
                <c:pt idx="82">
                  <c:v>13</c:v>
                </c:pt>
                <c:pt idx="83">
                  <c:v>13</c:v>
                </c:pt>
                <c:pt idx="84">
                  <c:v>13</c:v>
                </c:pt>
                <c:pt idx="85">
                  <c:v>13</c:v>
                </c:pt>
                <c:pt idx="86">
                  <c:v>13</c:v>
                </c:pt>
                <c:pt idx="87">
                  <c:v>13</c:v>
                </c:pt>
                <c:pt idx="88">
                  <c:v>13</c:v>
                </c:pt>
                <c:pt idx="89">
                  <c:v>13</c:v>
                </c:pt>
                <c:pt idx="90">
                  <c:v>13</c:v>
                </c:pt>
                <c:pt idx="91">
                  <c:v>13</c:v>
                </c:pt>
                <c:pt idx="92">
                  <c:v>13</c:v>
                </c:pt>
                <c:pt idx="93">
                  <c:v>13</c:v>
                </c:pt>
                <c:pt idx="94">
                  <c:v>13</c:v>
                </c:pt>
                <c:pt idx="95">
                  <c:v>13</c:v>
                </c:pt>
                <c:pt idx="96">
                  <c:v>13</c:v>
                </c:pt>
                <c:pt idx="97">
                  <c:v>13</c:v>
                </c:pt>
                <c:pt idx="98">
                  <c:v>13</c:v>
                </c:pt>
                <c:pt idx="99">
                  <c:v>13</c:v>
                </c:pt>
                <c:pt idx="200">
                  <c:v>13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C-3850-45EB-9D5A-A629F0EF2A6E}"/>
            </c:ext>
          </c:extLst>
        </c:ser>
        <c:ser>
          <c:idx val="13"/>
          <c:order val="13"/>
          <c:tx>
            <c:v>S14</c:v>
          </c:tx>
          <c:spPr>
            <a:ln w="1905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  <a:lumOff val="20000"/>
                </a:schemeClr>
              </a:solidFill>
              <a:ln w="9525">
                <a:solidFill>
                  <a:schemeClr val="accent2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Datos1!$CK$2:$CK$202</c:f>
              <c:numCache>
                <c:formatCode>0</c:formatCode>
                <c:ptCount val="201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200">
                  <c:v>0</c:v>
                </c:pt>
              </c:numCache>
            </c:numRef>
          </c:xVal>
          <c:yVal>
            <c:numRef>
              <c:f>Datos1!$CL$2:$CL$202</c:f>
              <c:numCache>
                <c:formatCode>0</c:formatCode>
                <c:ptCount val="201"/>
                <c:pt idx="0" formatCode="General">
                  <c:v>14</c:v>
                </c:pt>
                <c:pt idx="1">
                  <c:v>14</c:v>
                </c:pt>
                <c:pt idx="2">
                  <c:v>14</c:v>
                </c:pt>
                <c:pt idx="3">
                  <c:v>14</c:v>
                </c:pt>
                <c:pt idx="4">
                  <c:v>14</c:v>
                </c:pt>
                <c:pt idx="5">
                  <c:v>14</c:v>
                </c:pt>
                <c:pt idx="6">
                  <c:v>14</c:v>
                </c:pt>
                <c:pt idx="7">
                  <c:v>14</c:v>
                </c:pt>
                <c:pt idx="8">
                  <c:v>14</c:v>
                </c:pt>
                <c:pt idx="9">
                  <c:v>14</c:v>
                </c:pt>
                <c:pt idx="10">
                  <c:v>14</c:v>
                </c:pt>
                <c:pt idx="11">
                  <c:v>14</c:v>
                </c:pt>
                <c:pt idx="12">
                  <c:v>14</c:v>
                </c:pt>
                <c:pt idx="13">
                  <c:v>14</c:v>
                </c:pt>
                <c:pt idx="14">
                  <c:v>14</c:v>
                </c:pt>
                <c:pt idx="15">
                  <c:v>14</c:v>
                </c:pt>
                <c:pt idx="16">
                  <c:v>14</c:v>
                </c:pt>
                <c:pt idx="17">
                  <c:v>14</c:v>
                </c:pt>
                <c:pt idx="18">
                  <c:v>14</c:v>
                </c:pt>
                <c:pt idx="19">
                  <c:v>14</c:v>
                </c:pt>
                <c:pt idx="20">
                  <c:v>14</c:v>
                </c:pt>
                <c:pt idx="21">
                  <c:v>14</c:v>
                </c:pt>
                <c:pt idx="22">
                  <c:v>14</c:v>
                </c:pt>
                <c:pt idx="23">
                  <c:v>14</c:v>
                </c:pt>
                <c:pt idx="24">
                  <c:v>14</c:v>
                </c:pt>
                <c:pt idx="25">
                  <c:v>14</c:v>
                </c:pt>
                <c:pt idx="26">
                  <c:v>14</c:v>
                </c:pt>
                <c:pt idx="27">
                  <c:v>14</c:v>
                </c:pt>
                <c:pt idx="28">
                  <c:v>14</c:v>
                </c:pt>
                <c:pt idx="29">
                  <c:v>14</c:v>
                </c:pt>
                <c:pt idx="30">
                  <c:v>14</c:v>
                </c:pt>
                <c:pt idx="31">
                  <c:v>14</c:v>
                </c:pt>
                <c:pt idx="32">
                  <c:v>14</c:v>
                </c:pt>
                <c:pt idx="33">
                  <c:v>14</c:v>
                </c:pt>
                <c:pt idx="34">
                  <c:v>14</c:v>
                </c:pt>
                <c:pt idx="35">
                  <c:v>14</c:v>
                </c:pt>
                <c:pt idx="36">
                  <c:v>14</c:v>
                </c:pt>
                <c:pt idx="37">
                  <c:v>14</c:v>
                </c:pt>
                <c:pt idx="38">
                  <c:v>14</c:v>
                </c:pt>
                <c:pt idx="39">
                  <c:v>14</c:v>
                </c:pt>
                <c:pt idx="40">
                  <c:v>14</c:v>
                </c:pt>
                <c:pt idx="41">
                  <c:v>14</c:v>
                </c:pt>
                <c:pt idx="42">
                  <c:v>14</c:v>
                </c:pt>
                <c:pt idx="43">
                  <c:v>14</c:v>
                </c:pt>
                <c:pt idx="44">
                  <c:v>14</c:v>
                </c:pt>
                <c:pt idx="45">
                  <c:v>14</c:v>
                </c:pt>
                <c:pt idx="46">
                  <c:v>14</c:v>
                </c:pt>
                <c:pt idx="47">
                  <c:v>14</c:v>
                </c:pt>
                <c:pt idx="48">
                  <c:v>14</c:v>
                </c:pt>
                <c:pt idx="49">
                  <c:v>14</c:v>
                </c:pt>
                <c:pt idx="50">
                  <c:v>14</c:v>
                </c:pt>
                <c:pt idx="51">
                  <c:v>14</c:v>
                </c:pt>
                <c:pt idx="52">
                  <c:v>14</c:v>
                </c:pt>
                <c:pt idx="53">
                  <c:v>14</c:v>
                </c:pt>
                <c:pt idx="54">
                  <c:v>14</c:v>
                </c:pt>
                <c:pt idx="55">
                  <c:v>14</c:v>
                </c:pt>
                <c:pt idx="56">
                  <c:v>14</c:v>
                </c:pt>
                <c:pt idx="57">
                  <c:v>14</c:v>
                </c:pt>
                <c:pt idx="58">
                  <c:v>14</c:v>
                </c:pt>
                <c:pt idx="59">
                  <c:v>14</c:v>
                </c:pt>
                <c:pt idx="60">
                  <c:v>14</c:v>
                </c:pt>
                <c:pt idx="61">
                  <c:v>14</c:v>
                </c:pt>
                <c:pt idx="62">
                  <c:v>14</c:v>
                </c:pt>
                <c:pt idx="63">
                  <c:v>14</c:v>
                </c:pt>
                <c:pt idx="64">
                  <c:v>14</c:v>
                </c:pt>
                <c:pt idx="65">
                  <c:v>14</c:v>
                </c:pt>
                <c:pt idx="66">
                  <c:v>14</c:v>
                </c:pt>
                <c:pt idx="67">
                  <c:v>14</c:v>
                </c:pt>
                <c:pt idx="68">
                  <c:v>14</c:v>
                </c:pt>
                <c:pt idx="69">
                  <c:v>14</c:v>
                </c:pt>
                <c:pt idx="70">
                  <c:v>14</c:v>
                </c:pt>
                <c:pt idx="71">
                  <c:v>14</c:v>
                </c:pt>
                <c:pt idx="72">
                  <c:v>14</c:v>
                </c:pt>
                <c:pt idx="73">
                  <c:v>14</c:v>
                </c:pt>
                <c:pt idx="74">
                  <c:v>14</c:v>
                </c:pt>
                <c:pt idx="75">
                  <c:v>14</c:v>
                </c:pt>
                <c:pt idx="76">
                  <c:v>14</c:v>
                </c:pt>
                <c:pt idx="77">
                  <c:v>14</c:v>
                </c:pt>
                <c:pt idx="78">
                  <c:v>14</c:v>
                </c:pt>
                <c:pt idx="79">
                  <c:v>14</c:v>
                </c:pt>
                <c:pt idx="80">
                  <c:v>14</c:v>
                </c:pt>
                <c:pt idx="81">
                  <c:v>14</c:v>
                </c:pt>
                <c:pt idx="82">
                  <c:v>14</c:v>
                </c:pt>
                <c:pt idx="83">
                  <c:v>14</c:v>
                </c:pt>
                <c:pt idx="84">
                  <c:v>14</c:v>
                </c:pt>
                <c:pt idx="85">
                  <c:v>14</c:v>
                </c:pt>
                <c:pt idx="86">
                  <c:v>14</c:v>
                </c:pt>
                <c:pt idx="87">
                  <c:v>14</c:v>
                </c:pt>
                <c:pt idx="88">
                  <c:v>14</c:v>
                </c:pt>
                <c:pt idx="89">
                  <c:v>14</c:v>
                </c:pt>
                <c:pt idx="90">
                  <c:v>14</c:v>
                </c:pt>
                <c:pt idx="91">
                  <c:v>14</c:v>
                </c:pt>
                <c:pt idx="92">
                  <c:v>14</c:v>
                </c:pt>
                <c:pt idx="93">
                  <c:v>14</c:v>
                </c:pt>
                <c:pt idx="94">
                  <c:v>14</c:v>
                </c:pt>
                <c:pt idx="95">
                  <c:v>14</c:v>
                </c:pt>
                <c:pt idx="96">
                  <c:v>14</c:v>
                </c:pt>
                <c:pt idx="97">
                  <c:v>14</c:v>
                </c:pt>
                <c:pt idx="98">
                  <c:v>14</c:v>
                </c:pt>
                <c:pt idx="99">
                  <c:v>14</c:v>
                </c:pt>
                <c:pt idx="200">
                  <c:v>14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D-3850-45EB-9D5A-A629F0EF2A6E}"/>
            </c:ext>
          </c:extLst>
        </c:ser>
        <c:ser>
          <c:idx val="14"/>
          <c:order val="14"/>
          <c:tx>
            <c:v>S15</c:v>
          </c:tx>
          <c:spPr>
            <a:ln w="1905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80000"/>
                  <a:lumOff val="20000"/>
                </a:schemeClr>
              </a:solidFill>
              <a:ln w="9525">
                <a:solidFill>
                  <a:schemeClr val="accent3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Datos1!$CM$2:$CM$202</c:f>
              <c:numCache>
                <c:formatCode>0</c:formatCode>
                <c:ptCount val="201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200">
                  <c:v>0</c:v>
                </c:pt>
              </c:numCache>
            </c:numRef>
          </c:xVal>
          <c:yVal>
            <c:numRef>
              <c:f>Datos1!$CN$2:$CN$202</c:f>
              <c:numCache>
                <c:formatCode>0</c:formatCode>
                <c:ptCount val="201"/>
                <c:pt idx="0" formatCode="General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  <c:pt idx="17">
                  <c:v>15</c:v>
                </c:pt>
                <c:pt idx="18">
                  <c:v>15</c:v>
                </c:pt>
                <c:pt idx="19">
                  <c:v>15</c:v>
                </c:pt>
                <c:pt idx="20">
                  <c:v>15</c:v>
                </c:pt>
                <c:pt idx="21">
                  <c:v>15</c:v>
                </c:pt>
                <c:pt idx="22">
                  <c:v>15</c:v>
                </c:pt>
                <c:pt idx="23">
                  <c:v>15</c:v>
                </c:pt>
                <c:pt idx="24">
                  <c:v>15</c:v>
                </c:pt>
                <c:pt idx="25">
                  <c:v>15</c:v>
                </c:pt>
                <c:pt idx="26">
                  <c:v>15</c:v>
                </c:pt>
                <c:pt idx="27">
                  <c:v>15</c:v>
                </c:pt>
                <c:pt idx="28">
                  <c:v>15</c:v>
                </c:pt>
                <c:pt idx="29">
                  <c:v>15</c:v>
                </c:pt>
                <c:pt idx="30">
                  <c:v>15</c:v>
                </c:pt>
                <c:pt idx="31">
                  <c:v>15</c:v>
                </c:pt>
                <c:pt idx="32">
                  <c:v>15</c:v>
                </c:pt>
                <c:pt idx="33">
                  <c:v>15</c:v>
                </c:pt>
                <c:pt idx="34">
                  <c:v>15</c:v>
                </c:pt>
                <c:pt idx="35">
                  <c:v>15</c:v>
                </c:pt>
                <c:pt idx="36">
                  <c:v>15</c:v>
                </c:pt>
                <c:pt idx="37">
                  <c:v>15</c:v>
                </c:pt>
                <c:pt idx="38">
                  <c:v>15</c:v>
                </c:pt>
                <c:pt idx="39">
                  <c:v>15</c:v>
                </c:pt>
                <c:pt idx="40">
                  <c:v>15</c:v>
                </c:pt>
                <c:pt idx="41">
                  <c:v>15</c:v>
                </c:pt>
                <c:pt idx="42">
                  <c:v>15</c:v>
                </c:pt>
                <c:pt idx="43">
                  <c:v>15</c:v>
                </c:pt>
                <c:pt idx="44">
                  <c:v>15</c:v>
                </c:pt>
                <c:pt idx="45">
                  <c:v>15</c:v>
                </c:pt>
                <c:pt idx="46">
                  <c:v>15</c:v>
                </c:pt>
                <c:pt idx="47">
                  <c:v>15</c:v>
                </c:pt>
                <c:pt idx="48">
                  <c:v>15</c:v>
                </c:pt>
                <c:pt idx="49">
                  <c:v>15</c:v>
                </c:pt>
                <c:pt idx="50">
                  <c:v>15</c:v>
                </c:pt>
                <c:pt idx="51">
                  <c:v>15</c:v>
                </c:pt>
                <c:pt idx="52">
                  <c:v>15</c:v>
                </c:pt>
                <c:pt idx="53">
                  <c:v>15</c:v>
                </c:pt>
                <c:pt idx="54">
                  <c:v>15</c:v>
                </c:pt>
                <c:pt idx="55">
                  <c:v>15</c:v>
                </c:pt>
                <c:pt idx="56">
                  <c:v>15</c:v>
                </c:pt>
                <c:pt idx="57">
                  <c:v>15</c:v>
                </c:pt>
                <c:pt idx="58">
                  <c:v>15</c:v>
                </c:pt>
                <c:pt idx="59">
                  <c:v>15</c:v>
                </c:pt>
                <c:pt idx="60">
                  <c:v>15</c:v>
                </c:pt>
                <c:pt idx="61">
                  <c:v>15</c:v>
                </c:pt>
                <c:pt idx="62">
                  <c:v>15</c:v>
                </c:pt>
                <c:pt idx="63">
                  <c:v>15</c:v>
                </c:pt>
                <c:pt idx="64">
                  <c:v>15</c:v>
                </c:pt>
                <c:pt idx="65">
                  <c:v>15</c:v>
                </c:pt>
                <c:pt idx="66">
                  <c:v>15</c:v>
                </c:pt>
                <c:pt idx="67">
                  <c:v>15</c:v>
                </c:pt>
                <c:pt idx="68">
                  <c:v>15</c:v>
                </c:pt>
                <c:pt idx="69">
                  <c:v>15</c:v>
                </c:pt>
                <c:pt idx="70">
                  <c:v>15</c:v>
                </c:pt>
                <c:pt idx="71">
                  <c:v>15</c:v>
                </c:pt>
                <c:pt idx="72">
                  <c:v>15</c:v>
                </c:pt>
                <c:pt idx="73">
                  <c:v>15</c:v>
                </c:pt>
                <c:pt idx="74">
                  <c:v>15</c:v>
                </c:pt>
                <c:pt idx="75">
                  <c:v>15</c:v>
                </c:pt>
                <c:pt idx="76">
                  <c:v>15</c:v>
                </c:pt>
                <c:pt idx="77">
                  <c:v>15</c:v>
                </c:pt>
                <c:pt idx="78">
                  <c:v>15</c:v>
                </c:pt>
                <c:pt idx="79">
                  <c:v>15</c:v>
                </c:pt>
                <c:pt idx="80">
                  <c:v>15</c:v>
                </c:pt>
                <c:pt idx="81">
                  <c:v>15</c:v>
                </c:pt>
                <c:pt idx="82">
                  <c:v>15</c:v>
                </c:pt>
                <c:pt idx="83">
                  <c:v>15</c:v>
                </c:pt>
                <c:pt idx="84">
                  <c:v>15</c:v>
                </c:pt>
                <c:pt idx="85">
                  <c:v>15</c:v>
                </c:pt>
                <c:pt idx="86">
                  <c:v>15</c:v>
                </c:pt>
                <c:pt idx="87">
                  <c:v>15</c:v>
                </c:pt>
                <c:pt idx="88">
                  <c:v>15</c:v>
                </c:pt>
                <c:pt idx="89">
                  <c:v>15</c:v>
                </c:pt>
                <c:pt idx="90">
                  <c:v>15</c:v>
                </c:pt>
                <c:pt idx="91">
                  <c:v>15</c:v>
                </c:pt>
                <c:pt idx="92">
                  <c:v>15</c:v>
                </c:pt>
                <c:pt idx="93">
                  <c:v>15</c:v>
                </c:pt>
                <c:pt idx="94">
                  <c:v>15</c:v>
                </c:pt>
                <c:pt idx="95">
                  <c:v>15</c:v>
                </c:pt>
                <c:pt idx="96">
                  <c:v>15</c:v>
                </c:pt>
                <c:pt idx="97">
                  <c:v>15</c:v>
                </c:pt>
                <c:pt idx="98">
                  <c:v>15</c:v>
                </c:pt>
                <c:pt idx="99">
                  <c:v>15</c:v>
                </c:pt>
                <c:pt idx="200">
                  <c:v>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E-3850-45EB-9D5A-A629F0EF2A6E}"/>
            </c:ext>
          </c:extLst>
        </c:ser>
        <c:ser>
          <c:idx val="15"/>
          <c:order val="15"/>
          <c:tx>
            <c:v>S16</c:v>
          </c:tx>
          <c:spPr>
            <a:ln w="1905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80000"/>
                  <a:lumOff val="20000"/>
                </a:schemeClr>
              </a:solidFill>
              <a:ln w="9525">
                <a:solidFill>
                  <a:schemeClr val="accent4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Datos1!$CO$2:$CO$202</c:f>
              <c:numCache>
                <c:formatCode>0</c:formatCode>
                <c:ptCount val="201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200">
                  <c:v>0</c:v>
                </c:pt>
              </c:numCache>
            </c:numRef>
          </c:xVal>
          <c:yVal>
            <c:numRef>
              <c:f>Datos1!$CP$2:$CP$202</c:f>
              <c:numCache>
                <c:formatCode>0</c:formatCode>
                <c:ptCount val="201"/>
                <c:pt idx="0" formatCode="General">
                  <c:v>16</c:v>
                </c:pt>
                <c:pt idx="1">
                  <c:v>16</c:v>
                </c:pt>
                <c:pt idx="2">
                  <c:v>16</c:v>
                </c:pt>
                <c:pt idx="3">
                  <c:v>16</c:v>
                </c:pt>
                <c:pt idx="4">
                  <c:v>16</c:v>
                </c:pt>
                <c:pt idx="5">
                  <c:v>16</c:v>
                </c:pt>
                <c:pt idx="6">
                  <c:v>16</c:v>
                </c:pt>
                <c:pt idx="7">
                  <c:v>16</c:v>
                </c:pt>
                <c:pt idx="8">
                  <c:v>16</c:v>
                </c:pt>
                <c:pt idx="9">
                  <c:v>16</c:v>
                </c:pt>
                <c:pt idx="10">
                  <c:v>16</c:v>
                </c:pt>
                <c:pt idx="11">
                  <c:v>16</c:v>
                </c:pt>
                <c:pt idx="12">
                  <c:v>16</c:v>
                </c:pt>
                <c:pt idx="13">
                  <c:v>16</c:v>
                </c:pt>
                <c:pt idx="14">
                  <c:v>16</c:v>
                </c:pt>
                <c:pt idx="15">
                  <c:v>16</c:v>
                </c:pt>
                <c:pt idx="16">
                  <c:v>16</c:v>
                </c:pt>
                <c:pt idx="17">
                  <c:v>16</c:v>
                </c:pt>
                <c:pt idx="18">
                  <c:v>16</c:v>
                </c:pt>
                <c:pt idx="19">
                  <c:v>16</c:v>
                </c:pt>
                <c:pt idx="20">
                  <c:v>16</c:v>
                </c:pt>
                <c:pt idx="21">
                  <c:v>16</c:v>
                </c:pt>
                <c:pt idx="22">
                  <c:v>16</c:v>
                </c:pt>
                <c:pt idx="23">
                  <c:v>16</c:v>
                </c:pt>
                <c:pt idx="24">
                  <c:v>16</c:v>
                </c:pt>
                <c:pt idx="25">
                  <c:v>16</c:v>
                </c:pt>
                <c:pt idx="26">
                  <c:v>16</c:v>
                </c:pt>
                <c:pt idx="27">
                  <c:v>16</c:v>
                </c:pt>
                <c:pt idx="28">
                  <c:v>16</c:v>
                </c:pt>
                <c:pt idx="29">
                  <c:v>16</c:v>
                </c:pt>
                <c:pt idx="30">
                  <c:v>16</c:v>
                </c:pt>
                <c:pt idx="31">
                  <c:v>16</c:v>
                </c:pt>
                <c:pt idx="32">
                  <c:v>16</c:v>
                </c:pt>
                <c:pt idx="33">
                  <c:v>16</c:v>
                </c:pt>
                <c:pt idx="34">
                  <c:v>16</c:v>
                </c:pt>
                <c:pt idx="35">
                  <c:v>16</c:v>
                </c:pt>
                <c:pt idx="36">
                  <c:v>16</c:v>
                </c:pt>
                <c:pt idx="37">
                  <c:v>16</c:v>
                </c:pt>
                <c:pt idx="38">
                  <c:v>16</c:v>
                </c:pt>
                <c:pt idx="39">
                  <c:v>16</c:v>
                </c:pt>
                <c:pt idx="40">
                  <c:v>16</c:v>
                </c:pt>
                <c:pt idx="41">
                  <c:v>16</c:v>
                </c:pt>
                <c:pt idx="42">
                  <c:v>16</c:v>
                </c:pt>
                <c:pt idx="43">
                  <c:v>16</c:v>
                </c:pt>
                <c:pt idx="44">
                  <c:v>16</c:v>
                </c:pt>
                <c:pt idx="45">
                  <c:v>16</c:v>
                </c:pt>
                <c:pt idx="46">
                  <c:v>16</c:v>
                </c:pt>
                <c:pt idx="47">
                  <c:v>16</c:v>
                </c:pt>
                <c:pt idx="48">
                  <c:v>16</c:v>
                </c:pt>
                <c:pt idx="49">
                  <c:v>16</c:v>
                </c:pt>
                <c:pt idx="50">
                  <c:v>16</c:v>
                </c:pt>
                <c:pt idx="51">
                  <c:v>16</c:v>
                </c:pt>
                <c:pt idx="52">
                  <c:v>16</c:v>
                </c:pt>
                <c:pt idx="53">
                  <c:v>16</c:v>
                </c:pt>
                <c:pt idx="54">
                  <c:v>16</c:v>
                </c:pt>
                <c:pt idx="55">
                  <c:v>16</c:v>
                </c:pt>
                <c:pt idx="56">
                  <c:v>16</c:v>
                </c:pt>
                <c:pt idx="57">
                  <c:v>16</c:v>
                </c:pt>
                <c:pt idx="58">
                  <c:v>16</c:v>
                </c:pt>
                <c:pt idx="59">
                  <c:v>16</c:v>
                </c:pt>
                <c:pt idx="60">
                  <c:v>16</c:v>
                </c:pt>
                <c:pt idx="61">
                  <c:v>16</c:v>
                </c:pt>
                <c:pt idx="62">
                  <c:v>16</c:v>
                </c:pt>
                <c:pt idx="63">
                  <c:v>16</c:v>
                </c:pt>
                <c:pt idx="64">
                  <c:v>16</c:v>
                </c:pt>
                <c:pt idx="65">
                  <c:v>16</c:v>
                </c:pt>
                <c:pt idx="66">
                  <c:v>16</c:v>
                </c:pt>
                <c:pt idx="67">
                  <c:v>16</c:v>
                </c:pt>
                <c:pt idx="68">
                  <c:v>16</c:v>
                </c:pt>
                <c:pt idx="69">
                  <c:v>16</c:v>
                </c:pt>
                <c:pt idx="70">
                  <c:v>16</c:v>
                </c:pt>
                <c:pt idx="71">
                  <c:v>16</c:v>
                </c:pt>
                <c:pt idx="72">
                  <c:v>16</c:v>
                </c:pt>
                <c:pt idx="73">
                  <c:v>16</c:v>
                </c:pt>
                <c:pt idx="74">
                  <c:v>16</c:v>
                </c:pt>
                <c:pt idx="75">
                  <c:v>16</c:v>
                </c:pt>
                <c:pt idx="76">
                  <c:v>16</c:v>
                </c:pt>
                <c:pt idx="77">
                  <c:v>16</c:v>
                </c:pt>
                <c:pt idx="78">
                  <c:v>16</c:v>
                </c:pt>
                <c:pt idx="79">
                  <c:v>16</c:v>
                </c:pt>
                <c:pt idx="80">
                  <c:v>16</c:v>
                </c:pt>
                <c:pt idx="81">
                  <c:v>16</c:v>
                </c:pt>
                <c:pt idx="82">
                  <c:v>16</c:v>
                </c:pt>
                <c:pt idx="83">
                  <c:v>16</c:v>
                </c:pt>
                <c:pt idx="84">
                  <c:v>16</c:v>
                </c:pt>
                <c:pt idx="85">
                  <c:v>16</c:v>
                </c:pt>
                <c:pt idx="86">
                  <c:v>16</c:v>
                </c:pt>
                <c:pt idx="87">
                  <c:v>16</c:v>
                </c:pt>
                <c:pt idx="88">
                  <c:v>16</c:v>
                </c:pt>
                <c:pt idx="89">
                  <c:v>16</c:v>
                </c:pt>
                <c:pt idx="90">
                  <c:v>16</c:v>
                </c:pt>
                <c:pt idx="91">
                  <c:v>16</c:v>
                </c:pt>
                <c:pt idx="92">
                  <c:v>16</c:v>
                </c:pt>
                <c:pt idx="93">
                  <c:v>16</c:v>
                </c:pt>
                <c:pt idx="94">
                  <c:v>16</c:v>
                </c:pt>
                <c:pt idx="95">
                  <c:v>16</c:v>
                </c:pt>
                <c:pt idx="96">
                  <c:v>16</c:v>
                </c:pt>
                <c:pt idx="97">
                  <c:v>16</c:v>
                </c:pt>
                <c:pt idx="98">
                  <c:v>16</c:v>
                </c:pt>
                <c:pt idx="99">
                  <c:v>16</c:v>
                </c:pt>
                <c:pt idx="200">
                  <c:v>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F-3850-45EB-9D5A-A629F0EF2A6E}"/>
            </c:ext>
          </c:extLst>
        </c:ser>
        <c:ser>
          <c:idx val="16"/>
          <c:order val="16"/>
          <c:tx>
            <c:v>S17</c:v>
          </c:tx>
          <c:spPr>
            <a:ln w="19050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80000"/>
                  <a:lumOff val="20000"/>
                </a:schemeClr>
              </a:solidFill>
              <a:ln w="9525">
                <a:solidFill>
                  <a:schemeClr val="accent5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Datos1!$CQ$2:$CQ$202</c:f>
              <c:numCache>
                <c:formatCode>0</c:formatCode>
                <c:ptCount val="201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200">
                  <c:v>0</c:v>
                </c:pt>
              </c:numCache>
            </c:numRef>
          </c:xVal>
          <c:yVal>
            <c:numRef>
              <c:f>Datos1!$CR$2:$CR$202</c:f>
              <c:numCache>
                <c:formatCode>0</c:formatCode>
                <c:ptCount val="201"/>
                <c:pt idx="0" formatCode="General">
                  <c:v>17</c:v>
                </c:pt>
                <c:pt idx="1">
                  <c:v>17</c:v>
                </c:pt>
                <c:pt idx="2">
                  <c:v>17</c:v>
                </c:pt>
                <c:pt idx="3">
                  <c:v>17</c:v>
                </c:pt>
                <c:pt idx="4">
                  <c:v>17</c:v>
                </c:pt>
                <c:pt idx="5">
                  <c:v>17</c:v>
                </c:pt>
                <c:pt idx="6">
                  <c:v>17</c:v>
                </c:pt>
                <c:pt idx="7">
                  <c:v>17</c:v>
                </c:pt>
                <c:pt idx="8">
                  <c:v>17</c:v>
                </c:pt>
                <c:pt idx="9">
                  <c:v>17</c:v>
                </c:pt>
                <c:pt idx="10">
                  <c:v>17</c:v>
                </c:pt>
                <c:pt idx="11">
                  <c:v>17</c:v>
                </c:pt>
                <c:pt idx="12">
                  <c:v>17</c:v>
                </c:pt>
                <c:pt idx="13">
                  <c:v>17</c:v>
                </c:pt>
                <c:pt idx="14">
                  <c:v>17</c:v>
                </c:pt>
                <c:pt idx="15">
                  <c:v>17</c:v>
                </c:pt>
                <c:pt idx="16">
                  <c:v>17</c:v>
                </c:pt>
                <c:pt idx="17">
                  <c:v>17</c:v>
                </c:pt>
                <c:pt idx="18">
                  <c:v>17</c:v>
                </c:pt>
                <c:pt idx="19">
                  <c:v>17</c:v>
                </c:pt>
                <c:pt idx="20">
                  <c:v>17</c:v>
                </c:pt>
                <c:pt idx="21">
                  <c:v>17</c:v>
                </c:pt>
                <c:pt idx="22">
                  <c:v>17</c:v>
                </c:pt>
                <c:pt idx="23">
                  <c:v>17</c:v>
                </c:pt>
                <c:pt idx="24">
                  <c:v>17</c:v>
                </c:pt>
                <c:pt idx="25">
                  <c:v>17</c:v>
                </c:pt>
                <c:pt idx="26">
                  <c:v>17</c:v>
                </c:pt>
                <c:pt idx="27">
                  <c:v>17</c:v>
                </c:pt>
                <c:pt idx="28">
                  <c:v>17</c:v>
                </c:pt>
                <c:pt idx="29">
                  <c:v>17</c:v>
                </c:pt>
                <c:pt idx="30">
                  <c:v>17</c:v>
                </c:pt>
                <c:pt idx="31">
                  <c:v>17</c:v>
                </c:pt>
                <c:pt idx="32">
                  <c:v>17</c:v>
                </c:pt>
                <c:pt idx="33">
                  <c:v>17</c:v>
                </c:pt>
                <c:pt idx="34">
                  <c:v>17</c:v>
                </c:pt>
                <c:pt idx="35">
                  <c:v>17</c:v>
                </c:pt>
                <c:pt idx="36">
                  <c:v>17</c:v>
                </c:pt>
                <c:pt idx="37">
                  <c:v>17</c:v>
                </c:pt>
                <c:pt idx="38">
                  <c:v>17</c:v>
                </c:pt>
                <c:pt idx="39">
                  <c:v>17</c:v>
                </c:pt>
                <c:pt idx="40">
                  <c:v>17</c:v>
                </c:pt>
                <c:pt idx="41">
                  <c:v>17</c:v>
                </c:pt>
                <c:pt idx="42">
                  <c:v>17</c:v>
                </c:pt>
                <c:pt idx="43">
                  <c:v>17</c:v>
                </c:pt>
                <c:pt idx="44">
                  <c:v>17</c:v>
                </c:pt>
                <c:pt idx="45">
                  <c:v>17</c:v>
                </c:pt>
                <c:pt idx="46">
                  <c:v>17</c:v>
                </c:pt>
                <c:pt idx="47">
                  <c:v>17</c:v>
                </c:pt>
                <c:pt idx="48">
                  <c:v>17</c:v>
                </c:pt>
                <c:pt idx="49">
                  <c:v>17</c:v>
                </c:pt>
                <c:pt idx="50">
                  <c:v>17</c:v>
                </c:pt>
                <c:pt idx="51">
                  <c:v>17</c:v>
                </c:pt>
                <c:pt idx="52">
                  <c:v>17</c:v>
                </c:pt>
                <c:pt idx="53">
                  <c:v>17</c:v>
                </c:pt>
                <c:pt idx="54">
                  <c:v>17</c:v>
                </c:pt>
                <c:pt idx="55">
                  <c:v>17</c:v>
                </c:pt>
                <c:pt idx="56">
                  <c:v>17</c:v>
                </c:pt>
                <c:pt idx="57">
                  <c:v>17</c:v>
                </c:pt>
                <c:pt idx="58">
                  <c:v>17</c:v>
                </c:pt>
                <c:pt idx="59">
                  <c:v>17</c:v>
                </c:pt>
                <c:pt idx="60">
                  <c:v>17</c:v>
                </c:pt>
                <c:pt idx="61">
                  <c:v>17</c:v>
                </c:pt>
                <c:pt idx="62">
                  <c:v>17</c:v>
                </c:pt>
                <c:pt idx="63">
                  <c:v>17</c:v>
                </c:pt>
                <c:pt idx="64">
                  <c:v>17</c:v>
                </c:pt>
                <c:pt idx="65">
                  <c:v>17</c:v>
                </c:pt>
                <c:pt idx="66">
                  <c:v>17</c:v>
                </c:pt>
                <c:pt idx="67">
                  <c:v>17</c:v>
                </c:pt>
                <c:pt idx="68">
                  <c:v>17</c:v>
                </c:pt>
                <c:pt idx="69">
                  <c:v>17</c:v>
                </c:pt>
                <c:pt idx="70">
                  <c:v>17</c:v>
                </c:pt>
                <c:pt idx="71">
                  <c:v>17</c:v>
                </c:pt>
                <c:pt idx="72">
                  <c:v>17</c:v>
                </c:pt>
                <c:pt idx="73">
                  <c:v>17</c:v>
                </c:pt>
                <c:pt idx="74">
                  <c:v>17</c:v>
                </c:pt>
                <c:pt idx="75">
                  <c:v>17</c:v>
                </c:pt>
                <c:pt idx="76">
                  <c:v>17</c:v>
                </c:pt>
                <c:pt idx="77">
                  <c:v>17</c:v>
                </c:pt>
                <c:pt idx="78">
                  <c:v>17</c:v>
                </c:pt>
                <c:pt idx="79">
                  <c:v>17</c:v>
                </c:pt>
                <c:pt idx="80">
                  <c:v>17</c:v>
                </c:pt>
                <c:pt idx="81">
                  <c:v>17</c:v>
                </c:pt>
                <c:pt idx="82">
                  <c:v>17</c:v>
                </c:pt>
                <c:pt idx="83">
                  <c:v>17</c:v>
                </c:pt>
                <c:pt idx="84">
                  <c:v>17</c:v>
                </c:pt>
                <c:pt idx="85">
                  <c:v>17</c:v>
                </c:pt>
                <c:pt idx="86">
                  <c:v>17</c:v>
                </c:pt>
                <c:pt idx="87">
                  <c:v>17</c:v>
                </c:pt>
                <c:pt idx="88">
                  <c:v>17</c:v>
                </c:pt>
                <c:pt idx="89">
                  <c:v>17</c:v>
                </c:pt>
                <c:pt idx="90">
                  <c:v>17</c:v>
                </c:pt>
                <c:pt idx="91">
                  <c:v>17</c:v>
                </c:pt>
                <c:pt idx="92">
                  <c:v>17</c:v>
                </c:pt>
                <c:pt idx="93">
                  <c:v>17</c:v>
                </c:pt>
                <c:pt idx="94">
                  <c:v>17</c:v>
                </c:pt>
                <c:pt idx="95">
                  <c:v>17</c:v>
                </c:pt>
                <c:pt idx="96">
                  <c:v>17</c:v>
                </c:pt>
                <c:pt idx="97">
                  <c:v>17</c:v>
                </c:pt>
                <c:pt idx="98">
                  <c:v>17</c:v>
                </c:pt>
                <c:pt idx="99">
                  <c:v>17</c:v>
                </c:pt>
                <c:pt idx="200">
                  <c:v>17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0-3850-45EB-9D5A-A629F0EF2A6E}"/>
            </c:ext>
          </c:extLst>
        </c:ser>
        <c:ser>
          <c:idx val="17"/>
          <c:order val="17"/>
          <c:tx>
            <c:v>S18</c:v>
          </c:tx>
          <c:spPr>
            <a:ln w="19050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80000"/>
                  <a:lumOff val="20000"/>
                </a:schemeClr>
              </a:solidFill>
              <a:ln w="9525">
                <a:solidFill>
                  <a:schemeClr val="accent6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Datos1!$CS$2:$CS$202</c:f>
              <c:numCache>
                <c:formatCode>0</c:formatCode>
                <c:ptCount val="201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200">
                  <c:v>0</c:v>
                </c:pt>
              </c:numCache>
            </c:numRef>
          </c:xVal>
          <c:yVal>
            <c:numRef>
              <c:f>Datos1!$CT$2:$CT$202</c:f>
              <c:numCache>
                <c:formatCode>General</c:formatCode>
                <c:ptCount val="201"/>
                <c:pt idx="0">
                  <c:v>18</c:v>
                </c:pt>
                <c:pt idx="1">
                  <c:v>18</c:v>
                </c:pt>
                <c:pt idx="2">
                  <c:v>18</c:v>
                </c:pt>
                <c:pt idx="3">
                  <c:v>18</c:v>
                </c:pt>
                <c:pt idx="4">
                  <c:v>18</c:v>
                </c:pt>
                <c:pt idx="5">
                  <c:v>18</c:v>
                </c:pt>
                <c:pt idx="6">
                  <c:v>18</c:v>
                </c:pt>
                <c:pt idx="7">
                  <c:v>18</c:v>
                </c:pt>
                <c:pt idx="8">
                  <c:v>18</c:v>
                </c:pt>
                <c:pt idx="9">
                  <c:v>18</c:v>
                </c:pt>
                <c:pt idx="10">
                  <c:v>18</c:v>
                </c:pt>
                <c:pt idx="11">
                  <c:v>18</c:v>
                </c:pt>
                <c:pt idx="12">
                  <c:v>18</c:v>
                </c:pt>
                <c:pt idx="13">
                  <c:v>18</c:v>
                </c:pt>
                <c:pt idx="14">
                  <c:v>18</c:v>
                </c:pt>
                <c:pt idx="15">
                  <c:v>18</c:v>
                </c:pt>
                <c:pt idx="16">
                  <c:v>18</c:v>
                </c:pt>
                <c:pt idx="17">
                  <c:v>18</c:v>
                </c:pt>
                <c:pt idx="18">
                  <c:v>18</c:v>
                </c:pt>
                <c:pt idx="19">
                  <c:v>18</c:v>
                </c:pt>
                <c:pt idx="20">
                  <c:v>18</c:v>
                </c:pt>
                <c:pt idx="21">
                  <c:v>18</c:v>
                </c:pt>
                <c:pt idx="22">
                  <c:v>18</c:v>
                </c:pt>
                <c:pt idx="23">
                  <c:v>18</c:v>
                </c:pt>
                <c:pt idx="24">
                  <c:v>18</c:v>
                </c:pt>
                <c:pt idx="25">
                  <c:v>18</c:v>
                </c:pt>
                <c:pt idx="26">
                  <c:v>18</c:v>
                </c:pt>
                <c:pt idx="27">
                  <c:v>18</c:v>
                </c:pt>
                <c:pt idx="28">
                  <c:v>18</c:v>
                </c:pt>
                <c:pt idx="29">
                  <c:v>18</c:v>
                </c:pt>
                <c:pt idx="30">
                  <c:v>18</c:v>
                </c:pt>
                <c:pt idx="31">
                  <c:v>18</c:v>
                </c:pt>
                <c:pt idx="32">
                  <c:v>18</c:v>
                </c:pt>
                <c:pt idx="33">
                  <c:v>18</c:v>
                </c:pt>
                <c:pt idx="34">
                  <c:v>18</c:v>
                </c:pt>
                <c:pt idx="35">
                  <c:v>18</c:v>
                </c:pt>
                <c:pt idx="36">
                  <c:v>18</c:v>
                </c:pt>
                <c:pt idx="37">
                  <c:v>18</c:v>
                </c:pt>
                <c:pt idx="38">
                  <c:v>18</c:v>
                </c:pt>
                <c:pt idx="39">
                  <c:v>18</c:v>
                </c:pt>
                <c:pt idx="40">
                  <c:v>18</c:v>
                </c:pt>
                <c:pt idx="41">
                  <c:v>18</c:v>
                </c:pt>
                <c:pt idx="42">
                  <c:v>18</c:v>
                </c:pt>
                <c:pt idx="43">
                  <c:v>18</c:v>
                </c:pt>
                <c:pt idx="44">
                  <c:v>18</c:v>
                </c:pt>
                <c:pt idx="45">
                  <c:v>18</c:v>
                </c:pt>
                <c:pt idx="46">
                  <c:v>18</c:v>
                </c:pt>
                <c:pt idx="47">
                  <c:v>18</c:v>
                </c:pt>
                <c:pt idx="48">
                  <c:v>18</c:v>
                </c:pt>
                <c:pt idx="49">
                  <c:v>18</c:v>
                </c:pt>
                <c:pt idx="50">
                  <c:v>18</c:v>
                </c:pt>
                <c:pt idx="51">
                  <c:v>18</c:v>
                </c:pt>
                <c:pt idx="52">
                  <c:v>18</c:v>
                </c:pt>
                <c:pt idx="53">
                  <c:v>18</c:v>
                </c:pt>
                <c:pt idx="54">
                  <c:v>18</c:v>
                </c:pt>
                <c:pt idx="55">
                  <c:v>18</c:v>
                </c:pt>
                <c:pt idx="56">
                  <c:v>18</c:v>
                </c:pt>
                <c:pt idx="57">
                  <c:v>18</c:v>
                </c:pt>
                <c:pt idx="58">
                  <c:v>18</c:v>
                </c:pt>
                <c:pt idx="59">
                  <c:v>18</c:v>
                </c:pt>
                <c:pt idx="60">
                  <c:v>18</c:v>
                </c:pt>
                <c:pt idx="61">
                  <c:v>18</c:v>
                </c:pt>
                <c:pt idx="62">
                  <c:v>18</c:v>
                </c:pt>
                <c:pt idx="63">
                  <c:v>18</c:v>
                </c:pt>
                <c:pt idx="64">
                  <c:v>18</c:v>
                </c:pt>
                <c:pt idx="65">
                  <c:v>18</c:v>
                </c:pt>
                <c:pt idx="66">
                  <c:v>18</c:v>
                </c:pt>
                <c:pt idx="67">
                  <c:v>18</c:v>
                </c:pt>
                <c:pt idx="68">
                  <c:v>18</c:v>
                </c:pt>
                <c:pt idx="69">
                  <c:v>18</c:v>
                </c:pt>
                <c:pt idx="70">
                  <c:v>18</c:v>
                </c:pt>
                <c:pt idx="71">
                  <c:v>18</c:v>
                </c:pt>
                <c:pt idx="72">
                  <c:v>18</c:v>
                </c:pt>
                <c:pt idx="73">
                  <c:v>18</c:v>
                </c:pt>
                <c:pt idx="74">
                  <c:v>18</c:v>
                </c:pt>
                <c:pt idx="75">
                  <c:v>18</c:v>
                </c:pt>
                <c:pt idx="76">
                  <c:v>18</c:v>
                </c:pt>
                <c:pt idx="77">
                  <c:v>18</c:v>
                </c:pt>
                <c:pt idx="78">
                  <c:v>18</c:v>
                </c:pt>
                <c:pt idx="79">
                  <c:v>18</c:v>
                </c:pt>
                <c:pt idx="80">
                  <c:v>18</c:v>
                </c:pt>
                <c:pt idx="81">
                  <c:v>18</c:v>
                </c:pt>
                <c:pt idx="82">
                  <c:v>18</c:v>
                </c:pt>
                <c:pt idx="83">
                  <c:v>18</c:v>
                </c:pt>
                <c:pt idx="84">
                  <c:v>18</c:v>
                </c:pt>
                <c:pt idx="85">
                  <c:v>18</c:v>
                </c:pt>
                <c:pt idx="86">
                  <c:v>18</c:v>
                </c:pt>
                <c:pt idx="87">
                  <c:v>18</c:v>
                </c:pt>
                <c:pt idx="88">
                  <c:v>18</c:v>
                </c:pt>
                <c:pt idx="89">
                  <c:v>18</c:v>
                </c:pt>
                <c:pt idx="90">
                  <c:v>18</c:v>
                </c:pt>
                <c:pt idx="91">
                  <c:v>18</c:v>
                </c:pt>
                <c:pt idx="92">
                  <c:v>18</c:v>
                </c:pt>
                <c:pt idx="93">
                  <c:v>18</c:v>
                </c:pt>
                <c:pt idx="94">
                  <c:v>18</c:v>
                </c:pt>
                <c:pt idx="95">
                  <c:v>18</c:v>
                </c:pt>
                <c:pt idx="96">
                  <c:v>18</c:v>
                </c:pt>
                <c:pt idx="97">
                  <c:v>18</c:v>
                </c:pt>
                <c:pt idx="98">
                  <c:v>18</c:v>
                </c:pt>
                <c:pt idx="99">
                  <c:v>18</c:v>
                </c:pt>
                <c:pt idx="200">
                  <c:v>18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1-3850-45EB-9D5A-A629F0EF2A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6537632"/>
        <c:axId val="546541568"/>
      </c:scatterChart>
      <c:valAx>
        <c:axId val="546537632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Horómetros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46541568"/>
        <c:crosses val="autoZero"/>
        <c:crossBetween val="midCat"/>
      </c:valAx>
      <c:valAx>
        <c:axId val="546541568"/>
        <c:scaling>
          <c:orientation val="minMax"/>
          <c:max val="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Sistemas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46537632"/>
        <c:crosses val="autoZero"/>
        <c:crossBetween val="midCat"/>
        <c:majorUnit val="1"/>
      </c:valAx>
      <c:spPr>
        <a:solidFill>
          <a:schemeClr val="bg1">
            <a:lumMod val="75000"/>
          </a:schemeClr>
        </a:solidFill>
        <a:ln>
          <a:solidFill>
            <a:sysClr val="windowText" lastClr="000000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b="1"/>
      </a:pPr>
      <a:endParaRPr lang="es-PE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Copt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Resultados!#REF!</c:f>
            </c:numRef>
          </c:xVal>
          <c:yVal>
            <c:numRef>
              <c:f>Resultados!#REF!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Resultados!#REF!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B9C0-427C-80D3-A92E0EE6E9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0832312"/>
        <c:axId val="560832968"/>
      </c:scatterChart>
      <c:valAx>
        <c:axId val="5608323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60832968"/>
        <c:crosses val="autoZero"/>
        <c:crossBetween val="midCat"/>
      </c:valAx>
      <c:valAx>
        <c:axId val="560832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608323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R[(t2+t1)/t1]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Resultados!#REF!</c:f>
            </c:numRef>
          </c:xVal>
          <c:yVal>
            <c:numRef>
              <c:f>Resultados!#REF!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Resultados!#REF!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9932-4DF5-A16B-9B0376E45B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0832312"/>
        <c:axId val="560832968"/>
      </c:scatterChart>
      <c:valAx>
        <c:axId val="5608323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60832968"/>
        <c:crosses val="autoZero"/>
        <c:crossBetween val="midCat"/>
      </c:valAx>
      <c:valAx>
        <c:axId val="560832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608323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Costos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Resultados!#REF!</c:f>
            </c:numRef>
          </c:xVal>
          <c:yVal>
            <c:numRef>
              <c:f>Resultados!#REF!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Resultados!#REF!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681B-40A9-9009-A19DC9D01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0832312"/>
        <c:axId val="560832968"/>
      </c:scatterChart>
      <c:valAx>
        <c:axId val="5608323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60832968"/>
        <c:crosses val="autoZero"/>
        <c:crossBetween val="midCat"/>
      </c:valAx>
      <c:valAx>
        <c:axId val="560832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608323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 t2-N t1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Resultados!$AB$9:$AM$9</c:f>
              <c:strCache>
                <c:ptCount val="1"/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Resultados!$AA$11:$AA$40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xVal>
          <c:yVal>
            <c:numRef>
              <c:f>Resultados!$AB$11:$AB$40</c:f>
              <c:numCache>
                <c:formatCode>0.0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C5B-485D-B215-599B9CC1BEDD}"/>
            </c:ext>
          </c:extLst>
        </c:ser>
        <c:ser>
          <c:idx val="1"/>
          <c:order val="1"/>
          <c:tx>
            <c:strRef>
              <c:f>Resultados!#REF!</c:f>
              <c:strCache>
                <c:ptCount val="1"/>
                <c:pt idx="0">
                  <c:v>#REF!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Resultados!#REF!</c:f>
            </c:numRef>
          </c:xVal>
          <c:yVal>
            <c:numRef>
              <c:f>Resultados!#REF!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C5B-485D-B215-599B9CC1BE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0832312"/>
        <c:axId val="560832968"/>
      </c:scatterChart>
      <c:valAx>
        <c:axId val="5608323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60832968"/>
        <c:crosses val="autoZero"/>
        <c:crossBetween val="midCat"/>
      </c:valAx>
      <c:valAx>
        <c:axId val="560832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608323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MTBF t2-MTBF t1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Resultados!$AB$9:$AM$9</c:f>
              <c:strCache>
                <c:ptCount val="1"/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Resultados!$AA$11:$AA$40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xVal>
          <c:yVal>
            <c:numRef>
              <c:f>Resultados!$AG$11:$AG$40</c:f>
              <c:numCache>
                <c:formatCode>0.0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54A-440F-8BDD-5A0822A0049D}"/>
            </c:ext>
          </c:extLst>
        </c:ser>
        <c:ser>
          <c:idx val="1"/>
          <c:order val="1"/>
          <c:tx>
            <c:strRef>
              <c:f>Resultados!#REF!</c:f>
              <c:strCache>
                <c:ptCount val="1"/>
                <c:pt idx="0">
                  <c:v>#REF!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Resultados!#REF!</c:f>
            </c:numRef>
          </c:xVal>
          <c:yVal>
            <c:numRef>
              <c:f>Resultados!#REF!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54A-440F-8BDD-5A0822A00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0832312"/>
        <c:axId val="560832968"/>
      </c:scatterChart>
      <c:valAx>
        <c:axId val="5608323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60832968"/>
        <c:crosses val="autoZero"/>
        <c:crossBetween val="midCat"/>
      </c:valAx>
      <c:valAx>
        <c:axId val="560832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608323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/>
              <a:t>λ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Resultados!$AB$9:$AM$9</c:f>
              <c:strCache>
                <c:ptCount val="1"/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Resultados!$AA$11:$AA$40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xVal>
          <c:yVal>
            <c:numRef>
              <c:f>Resultados!$AJ$11:$AJ$40</c:f>
              <c:numCache>
                <c:formatCode>0.000000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007-4E3E-9D2C-4593D296B466}"/>
            </c:ext>
          </c:extLst>
        </c:ser>
        <c:ser>
          <c:idx val="1"/>
          <c:order val="1"/>
          <c:tx>
            <c:strRef>
              <c:f>Resultados!#REF!</c:f>
              <c:strCache>
                <c:ptCount val="1"/>
                <c:pt idx="0">
                  <c:v>#REF!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Resultados!#REF!</c:f>
            </c:numRef>
          </c:xVal>
          <c:yVal>
            <c:numRef>
              <c:f>Resultados!#REF!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007-4E3E-9D2C-4593D296B4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0832312"/>
        <c:axId val="560832968"/>
      </c:scatterChart>
      <c:valAx>
        <c:axId val="5608323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60832968"/>
        <c:crosses val="autoZero"/>
        <c:crossBetween val="midCat"/>
      </c:valAx>
      <c:valAx>
        <c:axId val="560832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608323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Copt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Resultados!$AB$9:$AM$9</c:f>
              <c:strCache>
                <c:ptCount val="1"/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Resultados!$AA$11:$AA$40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xVal>
          <c:yVal>
            <c:numRef>
              <c:f>Resultados!$AM$11:$AM$40</c:f>
              <c:numCache>
                <c:formatCode>#,##0.0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871-4399-8C62-B6EA19F8684E}"/>
            </c:ext>
          </c:extLst>
        </c:ser>
        <c:ser>
          <c:idx val="1"/>
          <c:order val="1"/>
          <c:tx>
            <c:strRef>
              <c:f>Resultados!#REF!</c:f>
              <c:strCache>
                <c:ptCount val="1"/>
                <c:pt idx="0">
                  <c:v>#REF!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Resultados!#REF!</c:f>
            </c:numRef>
          </c:xVal>
          <c:yVal>
            <c:numRef>
              <c:f>Resultados!#REF!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871-4399-8C62-B6EA19F868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0832312"/>
        <c:axId val="560832968"/>
      </c:scatterChart>
      <c:valAx>
        <c:axId val="5608323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60832968"/>
        <c:crosses val="autoZero"/>
        <c:crossBetween val="midCat"/>
      </c:valAx>
      <c:valAx>
        <c:axId val="560832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608323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R[(t2+t1)/t1]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Resultados!$AB$9:$AM$9</c:f>
              <c:strCache>
                <c:ptCount val="1"/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Resultados!$AA$11:$AA$40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xVal>
          <c:yVal>
            <c:numRef>
              <c:f>Resultados!$AH$11:$AH$40</c:f>
              <c:numCache>
                <c:formatCode>0.0%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1B7-42C8-8161-F2771A5E3E61}"/>
            </c:ext>
          </c:extLst>
        </c:ser>
        <c:ser>
          <c:idx val="1"/>
          <c:order val="1"/>
          <c:tx>
            <c:strRef>
              <c:f>Resultados!#REF!</c:f>
              <c:strCache>
                <c:ptCount val="1"/>
                <c:pt idx="0">
                  <c:v>#REF!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Resultados!#REF!</c:f>
            </c:numRef>
          </c:xVal>
          <c:yVal>
            <c:numRef>
              <c:f>Resultados!#REF!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1B7-42C8-8161-F2771A5E3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0832312"/>
        <c:axId val="560832968"/>
      </c:scatterChart>
      <c:valAx>
        <c:axId val="5608323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60832968"/>
        <c:crosses val="autoZero"/>
        <c:crossBetween val="midCat"/>
      </c:valAx>
      <c:valAx>
        <c:axId val="560832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608323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Costos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Resultados!$AB$9:$AM$9</c:f>
              <c:strCache>
                <c:ptCount val="1"/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Resultados!$AA$11:$AA$40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xVal>
          <c:yVal>
            <c:numRef>
              <c:f>Resultados!$AW$11:$AW$40</c:f>
              <c:numCache>
                <c:formatCode>_-[$$-1004]* #,##0.0_-;\-[$$-1004]* #,##0.0_-;_-[$$-1004]* "-"?_-;_-@_-</c:formatCode>
                <c:ptCount val="30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8F9-41F9-B981-DD0BEDE3907B}"/>
            </c:ext>
          </c:extLst>
        </c:ser>
        <c:ser>
          <c:idx val="1"/>
          <c:order val="1"/>
          <c:tx>
            <c:strRef>
              <c:f>Resultados!#REF!</c:f>
              <c:strCache>
                <c:ptCount val="1"/>
                <c:pt idx="0">
                  <c:v>#REF!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Resultados!#REF!</c:f>
            </c:numRef>
          </c:xVal>
          <c:yVal>
            <c:numRef>
              <c:f>Resultados!#REF!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8F9-41F9-B981-DD0BEDE390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0832312"/>
        <c:axId val="560832968"/>
      </c:scatterChart>
      <c:valAx>
        <c:axId val="5608323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60832968"/>
        <c:crosses val="autoZero"/>
        <c:crossBetween val="midCat"/>
      </c:valAx>
      <c:valAx>
        <c:axId val="560832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[$$-1004]* #,##0.0_-;\-[$$-1004]* #,##0.0_-;_-[$$-1004]* &quot;-&quot;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608323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Resultados!$C$10</c:f>
              <c:strCache>
                <c:ptCount val="1"/>
                <c:pt idx="0">
                  <c:v>Copt/hr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Resultados!$B$11:$B$40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cat>
          <c:val>
            <c:numRef>
              <c:f>Resultados!$C$11:$C$40</c:f>
              <c:numCache>
                <c:formatCode>0.0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70-4FDD-ACA1-31994DA917FB}"/>
            </c:ext>
          </c:extLst>
        </c:ser>
        <c:ser>
          <c:idx val="1"/>
          <c:order val="1"/>
          <c:tx>
            <c:strRef>
              <c:f>Resultados!$D$10</c:f>
              <c:strCache>
                <c:ptCount val="1"/>
                <c:pt idx="0">
                  <c:v>C falla/hr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Resultados!$B$11:$B$40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cat>
          <c:val>
            <c:numRef>
              <c:f>Resultados!$D$11:$D$40</c:f>
              <c:numCache>
                <c:formatCode>0.0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70-4FDD-ACA1-31994DA917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079464"/>
        <c:axId val="581073888"/>
      </c:lineChart>
      <c:lineChart>
        <c:grouping val="standard"/>
        <c:varyColors val="0"/>
        <c:ser>
          <c:idx val="2"/>
          <c:order val="2"/>
          <c:tx>
            <c:strRef>
              <c:f>Resultados!$E$10</c:f>
              <c:strCache>
                <c:ptCount val="1"/>
                <c:pt idx="0">
                  <c:v>C over/hr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Resultados!$B$11:$B$40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cat>
          <c:val>
            <c:numRef>
              <c:f>Resultados!$E$11:$E$40</c:f>
              <c:numCache>
                <c:formatCode>0.0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470-4FDD-ACA1-31994DA917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1847320"/>
        <c:axId val="671854864"/>
      </c:lineChart>
      <c:catAx>
        <c:axId val="581079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81073888"/>
        <c:crosses val="autoZero"/>
        <c:auto val="1"/>
        <c:lblAlgn val="ctr"/>
        <c:lblOffset val="100"/>
        <c:noMultiLvlLbl val="0"/>
      </c:catAx>
      <c:valAx>
        <c:axId val="581073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81079464"/>
        <c:crosses val="autoZero"/>
        <c:crossBetween val="between"/>
      </c:valAx>
      <c:valAx>
        <c:axId val="671854864"/>
        <c:scaling>
          <c:orientation val="minMax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671847320"/>
        <c:crosses val="max"/>
        <c:crossBetween val="between"/>
      </c:valAx>
      <c:catAx>
        <c:axId val="671847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71854864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v>Fallas T0 -  T2</c:v>
          </c:tx>
          <c:spPr>
            <a:solidFill>
              <a:schemeClr val="accent3"/>
            </a:solidFill>
            <a:ln w="28575">
              <a:solidFill>
                <a:schemeClr val="accent1">
                  <a:lumMod val="75000"/>
                </a:schemeClr>
              </a:solidFill>
            </a:ln>
            <a:effectLst/>
          </c:spPr>
          <c:invertIfNegative val="0"/>
          <c:cat>
            <c:numRef>
              <c:f>Resultados!$AA$11:$AA$40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cat>
          <c:val>
            <c:numRef>
              <c:f>Resultados!$AB$11:$AB$40</c:f>
              <c:numCache>
                <c:formatCode>0.0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82-4B7A-A38B-429162F5F0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2259480"/>
        <c:axId val="552258824"/>
      </c:barChart>
      <c:lineChart>
        <c:grouping val="standard"/>
        <c:varyColors val="0"/>
        <c:ser>
          <c:idx val="0"/>
          <c:order val="1"/>
          <c:tx>
            <c:strRef>
              <c:f>Resultados!$AS$10</c:f>
              <c:strCache>
                <c:ptCount val="1"/>
                <c:pt idx="0">
                  <c:v>CT cpp t2-t0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Resultados!$AA$11:$AA$40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cat>
          <c:val>
            <c:numRef>
              <c:f>Resultados!$AS$11:$AS$40</c:f>
              <c:numCache>
                <c:formatCode>#,##0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CC-4C7F-B1EE-7B75AC6E49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3928776"/>
        <c:axId val="583929104"/>
      </c:lineChart>
      <c:catAx>
        <c:axId val="583928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83929104"/>
        <c:crosses val="autoZero"/>
        <c:auto val="1"/>
        <c:lblAlgn val="ctr"/>
        <c:lblOffset val="100"/>
        <c:noMultiLvlLbl val="1"/>
      </c:catAx>
      <c:valAx>
        <c:axId val="583929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Costo total</a:t>
                </a:r>
                <a:r>
                  <a:rPr lang="en-US" baseline="0"/>
                  <a:t> por falla T0-T2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83928776"/>
        <c:crosses val="autoZero"/>
        <c:crossBetween val="between"/>
      </c:valAx>
      <c:valAx>
        <c:axId val="55225882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Núemro</a:t>
                </a:r>
                <a:r>
                  <a:rPr lang="en-US" baseline="0"/>
                  <a:t> de fallas T0-T2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52259480"/>
        <c:crosses val="max"/>
        <c:crossBetween val="between"/>
      </c:valAx>
      <c:catAx>
        <c:axId val="5522594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2258824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75000"/>
          </a:schemeClr>
        </a:solidFill>
        <a:ln>
          <a:solidFill>
            <a:sysClr val="windowText" lastClr="000000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MTBF t0  t2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scatterChart>
        <c:scatterStyle val="smoothMarker"/>
        <c:varyColors val="0"/>
        <c:ser>
          <c:idx val="2"/>
          <c:order val="0"/>
          <c:tx>
            <c:strRef>
              <c:f>Resultados!$AG$10</c:f>
              <c:strCache>
                <c:ptCount val="1"/>
                <c:pt idx="0">
                  <c:v>MTBF t2-MTBF t0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28575">
                <a:solidFill>
                  <a:srgbClr val="00B050"/>
                </a:solidFill>
              </a:ln>
              <a:effectLst/>
            </c:spPr>
          </c:marker>
          <c:xVal>
            <c:numRef>
              <c:f>Resultados!$AA$11:$AA$40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xVal>
          <c:yVal>
            <c:numRef>
              <c:f>Resultados!$AG$11:$AG$40</c:f>
              <c:numCache>
                <c:formatCode>0.0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F62-4983-A194-4A8FD4A876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3928776"/>
        <c:axId val="583929104"/>
      </c:scatterChart>
      <c:valAx>
        <c:axId val="583928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83929104"/>
        <c:crosses val="autoZero"/>
        <c:crossBetween val="midCat"/>
      </c:valAx>
      <c:valAx>
        <c:axId val="583929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83928776"/>
        <c:crosses val="autoZero"/>
        <c:crossBetween val="midCat"/>
      </c:valAx>
      <c:spPr>
        <a:solidFill>
          <a:schemeClr val="bg1">
            <a:lumMod val="75000"/>
          </a:schemeClr>
        </a:solidFill>
        <a:ln>
          <a:solidFill>
            <a:sysClr val="windowText" lastClr="000000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v>Disponibilidad T0 - T2</c:v>
          </c:tx>
          <c:spPr>
            <a:solidFill>
              <a:schemeClr val="accent4"/>
            </a:solidFill>
            <a:ln w="28575">
              <a:noFill/>
            </a:ln>
            <a:effectLst/>
          </c:spPr>
          <c:invertIfNegative val="0"/>
          <c:cat>
            <c:numRef>
              <c:f>Resultados!$AA$11:$AA$40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cat>
          <c:val>
            <c:numRef>
              <c:f>Resultados!$AV$11:$AV$40</c:f>
              <c:numCache>
                <c:formatCode>#,##0.000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04-4C64-84B9-FD249E653C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3928776"/>
        <c:axId val="583929104"/>
      </c:barChart>
      <c:catAx>
        <c:axId val="583928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83929104"/>
        <c:crosses val="autoZero"/>
        <c:auto val="1"/>
        <c:lblAlgn val="ctr"/>
        <c:lblOffset val="100"/>
        <c:noMultiLvlLbl val="0"/>
      </c:catAx>
      <c:valAx>
        <c:axId val="583929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</c:majorGridlines>
        <c:numFmt formatCode="#,##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83928776"/>
        <c:crosses val="autoZero"/>
        <c:crossBetween val="between"/>
      </c:valAx>
      <c:spPr>
        <a:solidFill>
          <a:schemeClr val="bg1">
            <a:lumMod val="75000"/>
          </a:schemeClr>
        </a:solidFill>
        <a:ln>
          <a:solidFill>
            <a:sysClr val="windowText" lastClr="000000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Tiempo optimo de reemplazo u Overhaul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Resultados!$AM$10</c:f>
              <c:strCache>
                <c:ptCount val="1"/>
                <c:pt idx="0">
                  <c:v>Copt/hr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28575">
                <a:solidFill>
                  <a:schemeClr val="accent2"/>
                </a:solidFill>
              </a:ln>
              <a:effectLst/>
            </c:spPr>
          </c:marker>
          <c:xVal>
            <c:numRef>
              <c:f>Resultados!$AA$11:$AA$40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xVal>
          <c:yVal>
            <c:numRef>
              <c:f>Resultados!$AM$11:$AM$40</c:f>
              <c:numCache>
                <c:formatCode>#,##0.0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EF3-4D0F-A019-897D8B43F4B8}"/>
            </c:ext>
          </c:extLst>
        </c:ser>
        <c:ser>
          <c:idx val="0"/>
          <c:order val="1"/>
          <c:tx>
            <c:strRef>
              <c:f>Resultados!$AK$10</c:f>
              <c:strCache>
                <c:ptCount val="1"/>
                <c:pt idx="0">
                  <c:v>C over/hr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28575">
                <a:solidFill>
                  <a:schemeClr val="accent1"/>
                </a:solidFill>
              </a:ln>
              <a:effectLst/>
            </c:spPr>
          </c:marker>
          <c:xVal>
            <c:numRef>
              <c:f>Resultados!$AA$11:$AA$40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xVal>
          <c:yVal>
            <c:numRef>
              <c:f>Resultados!$AK$11:$AK$40</c:f>
              <c:numCache>
                <c:formatCode>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EF3-4D0F-A019-897D8B43F4B8}"/>
            </c:ext>
          </c:extLst>
        </c:ser>
        <c:ser>
          <c:idx val="2"/>
          <c:order val="2"/>
          <c:tx>
            <c:strRef>
              <c:f>Resultados!$AL$10</c:f>
              <c:strCache>
                <c:ptCount val="1"/>
                <c:pt idx="0">
                  <c:v>C falla/hr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 w="28575">
                <a:solidFill>
                  <a:srgbClr val="FFC000"/>
                </a:solidFill>
              </a:ln>
              <a:effectLst/>
            </c:spPr>
          </c:marker>
          <c:xVal>
            <c:numRef>
              <c:f>Resultados!$AA$11:$AA$40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xVal>
          <c:yVal>
            <c:numRef>
              <c:f>Resultados!$AL$11:$AL$40</c:f>
              <c:numCache>
                <c:formatCode>0.00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EF3-4D0F-A019-897D8B43F4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3928776"/>
        <c:axId val="583929104"/>
      </c:scatterChart>
      <c:valAx>
        <c:axId val="583928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Horas acumuladas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83929104"/>
        <c:crosses val="autoZero"/>
        <c:crossBetween val="midCat"/>
      </c:valAx>
      <c:valAx>
        <c:axId val="583929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USD/hr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83928776"/>
        <c:crosses val="autoZero"/>
        <c:crossBetween val="midCat"/>
      </c:valAx>
      <c:spPr>
        <a:solidFill>
          <a:schemeClr val="bg1">
            <a:lumMod val="75000"/>
          </a:schemeClr>
        </a:solidFill>
        <a:ln>
          <a:solidFill>
            <a:sysClr val="windowText" lastClr="000000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 t2-N t1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Resultados!#REF!</c:f>
            </c:numRef>
          </c:xVal>
          <c:yVal>
            <c:numRef>
              <c:f>Resultados!#REF!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Resultados!#REF!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AF84-4308-A344-74389383C8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0832312"/>
        <c:axId val="560832968"/>
      </c:scatterChart>
      <c:valAx>
        <c:axId val="5608323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60832968"/>
        <c:crosses val="autoZero"/>
        <c:crossBetween val="midCat"/>
      </c:valAx>
      <c:valAx>
        <c:axId val="560832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608323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MTBF t2-MTBF t1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Resultados!#REF!</c:f>
            </c:numRef>
          </c:xVal>
          <c:yVal>
            <c:numRef>
              <c:f>Resultados!#REF!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Resultados!#REF!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2843-4218-B147-7550C9C00F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0832312"/>
        <c:axId val="560832968"/>
      </c:scatterChart>
      <c:valAx>
        <c:axId val="5608323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60832968"/>
        <c:crosses val="autoZero"/>
        <c:crossBetween val="midCat"/>
      </c:valAx>
      <c:valAx>
        <c:axId val="560832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608323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/>
              <a:t>λ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Resultados!#REF!</c:f>
            </c:numRef>
          </c:xVal>
          <c:yVal>
            <c:numRef>
              <c:f>Resultados!#REF!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Resultados!#REF!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87E2-4E31-8E89-24765C0E5B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0832312"/>
        <c:axId val="560832968"/>
      </c:scatterChart>
      <c:valAx>
        <c:axId val="5608323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60832968"/>
        <c:crosses val="autoZero"/>
        <c:crossBetween val="midCat"/>
      </c:valAx>
      <c:valAx>
        <c:axId val="560832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608323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>
    <tabColor rgb="FF00B050"/>
  </sheetPr>
  <sheetViews>
    <sheetView zoomScale="6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3" Type="http://schemas.openxmlformats.org/officeDocument/2006/relationships/image" Target="../media/image4.jpeg"/><Relationship Id="rId7" Type="http://schemas.openxmlformats.org/officeDocument/2006/relationships/image" Target="../media/image8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10" Type="http://schemas.openxmlformats.org/officeDocument/2006/relationships/chart" Target="../charts/chart2.xml"/><Relationship Id="rId4" Type="http://schemas.openxmlformats.org/officeDocument/2006/relationships/image" Target="../media/image5.png"/><Relationship Id="rId9" Type="http://schemas.openxmlformats.org/officeDocument/2006/relationships/image" Target="../media/image10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45</xdr:col>
      <xdr:colOff>0</xdr:colOff>
      <xdr:row>13</xdr:row>
      <xdr:rowOff>0</xdr:rowOff>
    </xdr:from>
    <xdr:to>
      <xdr:col>45</xdr:col>
      <xdr:colOff>304800</xdr:colOff>
      <xdr:row>14</xdr:row>
      <xdr:rowOff>114300</xdr:rowOff>
    </xdr:to>
    <xdr:sp macro="" textlink="">
      <xdr:nvSpPr>
        <xdr:cNvPr id="2" name="AutoShape 1" descr="Cargador subterráneo LH202 — Sandvik Mining and Rock Technology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34366200" y="247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40</xdr:col>
      <xdr:colOff>41412</xdr:colOff>
      <xdr:row>22</xdr:row>
      <xdr:rowOff>179457</xdr:rowOff>
    </xdr:from>
    <xdr:to>
      <xdr:col>45</xdr:col>
      <xdr:colOff>13803</xdr:colOff>
      <xdr:row>31</xdr:row>
      <xdr:rowOff>96630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004890" y="4431196"/>
          <a:ext cx="4721087" cy="1656521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ysClr val="windowText" lastClr="000000"/>
              </a:solidFill>
            </a:rPr>
            <a:t>INGRESAR</a:t>
          </a:r>
          <a:r>
            <a:rPr lang="en-US" sz="1600" b="1" baseline="0">
              <a:solidFill>
                <a:sysClr val="windowText" lastClr="000000"/>
              </a:solidFill>
            </a:rPr>
            <a:t> HORÓMETROS ACUMULADOS DE CADA SISTEMA ORDENADO DE MENOR A MAYOR</a:t>
          </a:r>
        </a:p>
        <a:p>
          <a:pPr algn="l"/>
          <a:endParaRPr lang="en-US" sz="1600" b="1" baseline="0">
            <a:solidFill>
              <a:sysClr val="windowText" lastClr="000000"/>
            </a:solidFill>
          </a:endParaRPr>
        </a:p>
        <a:p>
          <a:pPr algn="l"/>
          <a:r>
            <a:rPr lang="en-US" sz="1600" b="1" baseline="0">
              <a:solidFill>
                <a:sysClr val="windowText" lastClr="000000"/>
              </a:solidFill>
            </a:rPr>
            <a:t>Cantidad máxima de sistemas: 18</a:t>
          </a:r>
        </a:p>
        <a:p>
          <a:pPr algn="l"/>
          <a:endParaRPr lang="en-US" sz="1600" b="1" baseline="0">
            <a:solidFill>
              <a:sysClr val="windowText" lastClr="000000"/>
            </a:solidFill>
          </a:endParaRPr>
        </a:p>
        <a:p>
          <a:pPr algn="l"/>
          <a:r>
            <a:rPr lang="en-US" sz="1600" b="1" baseline="0">
              <a:solidFill>
                <a:sysClr val="windowText" lastClr="000000"/>
              </a:solidFill>
            </a:rPr>
            <a:t>Ingreso de datos como máximo: 100</a:t>
          </a:r>
          <a:endParaRPr lang="en-US" sz="16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46</xdr:col>
      <xdr:colOff>566530</xdr:colOff>
      <xdr:row>7</xdr:row>
      <xdr:rowOff>14359</xdr:rowOff>
    </xdr:from>
    <xdr:to>
      <xdr:col>50</xdr:col>
      <xdr:colOff>469348</xdr:colOff>
      <xdr:row>13</xdr:row>
      <xdr:rowOff>13806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2037943" y="1367185"/>
          <a:ext cx="3215862" cy="1159012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ysClr val="windowText" lastClr="000000"/>
              </a:solidFill>
            </a:rPr>
            <a:t>USAR OPCIÓN</a:t>
          </a:r>
          <a:r>
            <a:rPr lang="en-US" sz="1600" b="1" baseline="0">
              <a:solidFill>
                <a:sysClr val="windowText" lastClr="000000"/>
              </a:solidFill>
            </a:rPr>
            <a:t> BUSCAR OBJETIVO:</a:t>
          </a:r>
        </a:p>
        <a:p>
          <a:pPr algn="l"/>
          <a:r>
            <a:rPr lang="en-US" sz="1600" b="1">
              <a:solidFill>
                <a:sysClr val="windowText" lastClr="000000"/>
              </a:solidFill>
            </a:rPr>
            <a:t>1. Definir celda</a:t>
          </a:r>
          <a:r>
            <a:rPr lang="en-US" sz="1600" b="1" baseline="0">
              <a:solidFill>
                <a:sysClr val="windowText" lastClr="000000"/>
              </a:solidFill>
            </a:rPr>
            <a:t> </a:t>
          </a:r>
          <a:r>
            <a:rPr lang="en-US" sz="1600" b="1">
              <a:solidFill>
                <a:sysClr val="windowText" lastClr="000000"/>
              </a:solidFill>
            </a:rPr>
            <a:t>AY6</a:t>
          </a:r>
        </a:p>
        <a:p>
          <a:pPr algn="l"/>
          <a:r>
            <a:rPr lang="en-US" sz="1600" b="1">
              <a:solidFill>
                <a:sysClr val="windowText" lastClr="000000"/>
              </a:solidFill>
            </a:rPr>
            <a:t>2. Con</a:t>
          </a:r>
          <a:r>
            <a:rPr lang="en-US" sz="1600" b="1" baseline="0">
              <a:solidFill>
                <a:sysClr val="windowText" lastClr="000000"/>
              </a:solidFill>
            </a:rPr>
            <a:t> el valor igual a AV2</a:t>
          </a:r>
        </a:p>
        <a:p>
          <a:pPr algn="l"/>
          <a:r>
            <a:rPr lang="en-US" sz="1600" b="1" baseline="0">
              <a:solidFill>
                <a:sysClr val="windowText" lastClr="000000"/>
              </a:solidFill>
            </a:rPr>
            <a:t>3. Cambiando la celda AY2</a:t>
          </a:r>
          <a:endParaRPr lang="en-US" sz="1600" b="1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46</xdr:col>
      <xdr:colOff>538370</xdr:colOff>
      <xdr:row>13</xdr:row>
      <xdr:rowOff>138043</xdr:rowOff>
    </xdr:from>
    <xdr:to>
      <xdr:col>50</xdr:col>
      <xdr:colOff>529894</xdr:colOff>
      <xdr:row>24</xdr:row>
      <xdr:rowOff>138043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6000" t="45295" r="17340" b="35643"/>
        <a:stretch/>
      </xdr:blipFill>
      <xdr:spPr>
        <a:xfrm>
          <a:off x="12009783" y="2650434"/>
          <a:ext cx="3304568" cy="21258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2993" cy="6278451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49</xdr:col>
      <xdr:colOff>642907</xdr:colOff>
      <xdr:row>9</xdr:row>
      <xdr:rowOff>15336</xdr:rowOff>
    </xdr:from>
    <xdr:ext cx="5274565" cy="1863793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026907" y="1729836"/>
          <a:ext cx="5274565" cy="1863793"/>
        </a:xfrm>
        <a:prstGeom prst="rect">
          <a:avLst/>
        </a:prstGeom>
      </xdr:spPr>
    </xdr:pic>
    <xdr:clientData/>
  </xdr:oneCellAnchor>
  <xdr:oneCellAnchor>
    <xdr:from>
      <xdr:col>49</xdr:col>
      <xdr:colOff>639762</xdr:colOff>
      <xdr:row>19</xdr:row>
      <xdr:rowOff>65882</xdr:rowOff>
    </xdr:from>
    <xdr:ext cx="2116670" cy="714286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023762" y="3685382"/>
          <a:ext cx="2116670" cy="714286"/>
        </a:xfrm>
        <a:prstGeom prst="rect">
          <a:avLst/>
        </a:prstGeom>
      </xdr:spPr>
    </xdr:pic>
    <xdr:clientData/>
  </xdr:oneCellAnchor>
  <xdr:oneCellAnchor>
    <xdr:from>
      <xdr:col>49</xdr:col>
      <xdr:colOff>675481</xdr:colOff>
      <xdr:row>23</xdr:row>
      <xdr:rowOff>137318</xdr:rowOff>
    </xdr:from>
    <xdr:ext cx="2070894" cy="396875"/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059481" y="4518818"/>
          <a:ext cx="2070894" cy="3968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oneCellAnchor>
  <xdr:oneCellAnchor>
    <xdr:from>
      <xdr:col>49</xdr:col>
      <xdr:colOff>675481</xdr:colOff>
      <xdr:row>26</xdr:row>
      <xdr:rowOff>125412</xdr:rowOff>
    </xdr:from>
    <xdr:ext cx="2011907" cy="809524"/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059481" y="5078412"/>
          <a:ext cx="2011907" cy="809524"/>
        </a:xfrm>
        <a:prstGeom prst="rect">
          <a:avLst/>
        </a:prstGeom>
      </xdr:spPr>
    </xdr:pic>
    <xdr:clientData/>
  </xdr:oneCellAnchor>
  <xdr:oneCellAnchor>
    <xdr:from>
      <xdr:col>49</xdr:col>
      <xdr:colOff>655639</xdr:colOff>
      <xdr:row>31</xdr:row>
      <xdr:rowOff>84403</xdr:rowOff>
    </xdr:from>
    <xdr:ext cx="3028576" cy="609524"/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5039639" y="5989903"/>
          <a:ext cx="3028576" cy="609524"/>
        </a:xfrm>
        <a:prstGeom prst="rect">
          <a:avLst/>
        </a:prstGeom>
      </xdr:spPr>
    </xdr:pic>
    <xdr:clientData/>
  </xdr:oneCellAnchor>
  <xdr:oneCellAnchor>
    <xdr:from>
      <xdr:col>52</xdr:col>
      <xdr:colOff>542131</xdr:colOff>
      <xdr:row>26</xdr:row>
      <xdr:rowOff>137319</xdr:rowOff>
    </xdr:from>
    <xdr:ext cx="1633336" cy="771429"/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7212131" y="5090319"/>
          <a:ext cx="1633336" cy="771429"/>
        </a:xfrm>
        <a:prstGeom prst="rect">
          <a:avLst/>
        </a:prstGeom>
      </xdr:spPr>
    </xdr:pic>
    <xdr:clientData/>
  </xdr:oneCellAnchor>
  <xdr:oneCellAnchor>
    <xdr:from>
      <xdr:col>52</xdr:col>
      <xdr:colOff>589755</xdr:colOff>
      <xdr:row>19</xdr:row>
      <xdr:rowOff>149226</xdr:rowOff>
    </xdr:from>
    <xdr:ext cx="1916907" cy="981075"/>
    <xdr:pic>
      <xdr:nvPicPr>
        <xdr:cNvPr id="9" name="Picture 2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7259755" y="3768726"/>
          <a:ext cx="1916907" cy="981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oneCellAnchor>
  <xdr:twoCellAnchor>
    <xdr:from>
      <xdr:col>11</xdr:col>
      <xdr:colOff>264</xdr:colOff>
      <xdr:row>2</xdr:row>
      <xdr:rowOff>145785</xdr:rowOff>
    </xdr:from>
    <xdr:to>
      <xdr:col>16</xdr:col>
      <xdr:colOff>31750</xdr:colOff>
      <xdr:row>6</xdr:row>
      <xdr:rowOff>42332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6371431" y="495035"/>
          <a:ext cx="2920736" cy="658547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49</xdr:col>
      <xdr:colOff>659341</xdr:colOff>
      <xdr:row>35</xdr:row>
      <xdr:rowOff>21167</xdr:rowOff>
    </xdr:from>
    <xdr:ext cx="2342405" cy="961905"/>
    <xdr:pic>
      <xdr:nvPicPr>
        <xdr:cNvPr id="21" name="Imagen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3250716" y="6450542"/>
          <a:ext cx="2342405" cy="961905"/>
        </a:xfrm>
        <a:prstGeom prst="rect">
          <a:avLst/>
        </a:prstGeom>
      </xdr:spPr>
    </xdr:pic>
    <xdr:clientData/>
  </xdr:oneCellAnchor>
  <xdr:twoCellAnchor editAs="oneCell">
    <xdr:from>
      <xdr:col>9</xdr:col>
      <xdr:colOff>474242</xdr:colOff>
      <xdr:row>32</xdr:row>
      <xdr:rowOff>122302</xdr:rowOff>
    </xdr:from>
    <xdr:to>
      <xdr:col>11</xdr:col>
      <xdr:colOff>724554</xdr:colOff>
      <xdr:row>40</xdr:row>
      <xdr:rowOff>117515</xdr:rowOff>
    </xdr:to>
    <xdr:pic>
      <xdr:nvPicPr>
        <xdr:cNvPr id="32" name="Imagen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78" t="6155" r="6550" b="4669"/>
        <a:stretch/>
      </xdr:blipFill>
      <xdr:spPr>
        <a:xfrm>
          <a:off x="5374325" y="5964302"/>
          <a:ext cx="1964812" cy="1519213"/>
        </a:xfrm>
        <a:prstGeom prst="rect">
          <a:avLst/>
        </a:prstGeom>
      </xdr:spPr>
    </xdr:pic>
    <xdr:clientData/>
  </xdr:twoCellAnchor>
  <xdr:twoCellAnchor>
    <xdr:from>
      <xdr:col>17</xdr:col>
      <xdr:colOff>76200</xdr:colOff>
      <xdr:row>9</xdr:row>
      <xdr:rowOff>9524</xdr:rowOff>
    </xdr:from>
    <xdr:to>
      <xdr:col>25</xdr:col>
      <xdr:colOff>685800</xdr:colOff>
      <xdr:row>36</xdr:row>
      <xdr:rowOff>190499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9522759" y="1455083"/>
          <a:ext cx="8162365" cy="532447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76199</xdr:colOff>
      <xdr:row>8</xdr:row>
      <xdr:rowOff>95249</xdr:rowOff>
    </xdr:from>
    <xdr:to>
      <xdr:col>16</xdr:col>
      <xdr:colOff>38099</xdr:colOff>
      <xdr:row>31</xdr:row>
      <xdr:rowOff>133349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2</xdr:row>
      <xdr:rowOff>79375</xdr:rowOff>
    </xdr:from>
    <xdr:to>
      <xdr:col>10</xdr:col>
      <xdr:colOff>166688</xdr:colOff>
      <xdr:row>28</xdr:row>
      <xdr:rowOff>22225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269875</xdr:colOff>
      <xdr:row>2</xdr:row>
      <xdr:rowOff>63500</xdr:rowOff>
    </xdr:from>
    <xdr:to>
      <xdr:col>20</xdr:col>
      <xdr:colOff>373063</xdr:colOff>
      <xdr:row>28</xdr:row>
      <xdr:rowOff>6350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79375</xdr:colOff>
      <xdr:row>28</xdr:row>
      <xdr:rowOff>111125</xdr:rowOff>
    </xdr:from>
    <xdr:to>
      <xdr:col>10</xdr:col>
      <xdr:colOff>182563</xdr:colOff>
      <xdr:row>54</xdr:row>
      <xdr:rowOff>53975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254000</xdr:colOff>
      <xdr:row>28</xdr:row>
      <xdr:rowOff>111125</xdr:rowOff>
    </xdr:from>
    <xdr:to>
      <xdr:col>20</xdr:col>
      <xdr:colOff>357188</xdr:colOff>
      <xdr:row>54</xdr:row>
      <xdr:rowOff>53975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232681</xdr:colOff>
      <xdr:row>4</xdr:row>
      <xdr:rowOff>154101</xdr:rowOff>
    </xdr:from>
    <xdr:to>
      <xdr:col>3</xdr:col>
      <xdr:colOff>32657</xdr:colOff>
      <xdr:row>29</xdr:row>
      <xdr:rowOff>154101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232681" y="902494"/>
          <a:ext cx="1875065" cy="467745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4</xdr:col>
      <xdr:colOff>19050</xdr:colOff>
      <xdr:row>4</xdr:row>
      <xdr:rowOff>143952</xdr:rowOff>
    </xdr:from>
    <xdr:to>
      <xdr:col>12</xdr:col>
      <xdr:colOff>409574</xdr:colOff>
      <xdr:row>26</xdr:row>
      <xdr:rowOff>128973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0" y="905952"/>
          <a:ext cx="6486525" cy="417602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252413</xdr:colOff>
      <xdr:row>2</xdr:row>
      <xdr:rowOff>123824</xdr:rowOff>
    </xdr:from>
    <xdr:to>
      <xdr:col>6</xdr:col>
      <xdr:colOff>244475</xdr:colOff>
      <xdr:row>17</xdr:row>
      <xdr:rowOff>9524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446882</xdr:colOff>
      <xdr:row>2</xdr:row>
      <xdr:rowOff>123825</xdr:rowOff>
    </xdr:from>
    <xdr:to>
      <xdr:col>12</xdr:col>
      <xdr:colOff>451644</xdr:colOff>
      <xdr:row>17</xdr:row>
      <xdr:rowOff>9525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278607</xdr:colOff>
      <xdr:row>17</xdr:row>
      <xdr:rowOff>114300</xdr:rowOff>
    </xdr:from>
    <xdr:to>
      <xdr:col>6</xdr:col>
      <xdr:colOff>270669</xdr:colOff>
      <xdr:row>32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430213</xdr:colOff>
      <xdr:row>17</xdr:row>
      <xdr:rowOff>109538</xdr:rowOff>
    </xdr:from>
    <xdr:to>
      <xdr:col>12</xdr:col>
      <xdr:colOff>434975</xdr:colOff>
      <xdr:row>31</xdr:row>
      <xdr:rowOff>185738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635001</xdr:colOff>
      <xdr:row>2</xdr:row>
      <xdr:rowOff>116681</xdr:rowOff>
    </xdr:from>
    <xdr:to>
      <xdr:col>18</xdr:col>
      <xdr:colOff>639763</xdr:colOff>
      <xdr:row>17</xdr:row>
      <xdr:rowOff>2381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639763</xdr:colOff>
      <xdr:row>17</xdr:row>
      <xdr:rowOff>133350</xdr:rowOff>
    </xdr:from>
    <xdr:to>
      <xdr:col>18</xdr:col>
      <xdr:colOff>644525</xdr:colOff>
      <xdr:row>32</xdr:row>
      <xdr:rowOff>19050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252413</xdr:colOff>
      <xdr:row>2</xdr:row>
      <xdr:rowOff>123824</xdr:rowOff>
    </xdr:from>
    <xdr:to>
      <xdr:col>6</xdr:col>
      <xdr:colOff>244475</xdr:colOff>
      <xdr:row>17</xdr:row>
      <xdr:rowOff>9524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446882</xdr:colOff>
      <xdr:row>2</xdr:row>
      <xdr:rowOff>123825</xdr:rowOff>
    </xdr:from>
    <xdr:to>
      <xdr:col>12</xdr:col>
      <xdr:colOff>451644</xdr:colOff>
      <xdr:row>17</xdr:row>
      <xdr:rowOff>9525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278607</xdr:colOff>
      <xdr:row>17</xdr:row>
      <xdr:rowOff>114300</xdr:rowOff>
    </xdr:from>
    <xdr:to>
      <xdr:col>6</xdr:col>
      <xdr:colOff>270669</xdr:colOff>
      <xdr:row>32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430213</xdr:colOff>
      <xdr:row>17</xdr:row>
      <xdr:rowOff>109538</xdr:rowOff>
    </xdr:from>
    <xdr:to>
      <xdr:col>12</xdr:col>
      <xdr:colOff>434975</xdr:colOff>
      <xdr:row>31</xdr:row>
      <xdr:rowOff>185738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635001</xdr:colOff>
      <xdr:row>2</xdr:row>
      <xdr:rowOff>116681</xdr:rowOff>
    </xdr:from>
    <xdr:to>
      <xdr:col>18</xdr:col>
      <xdr:colOff>639763</xdr:colOff>
      <xdr:row>17</xdr:row>
      <xdr:rowOff>2381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639763</xdr:colOff>
      <xdr:row>17</xdr:row>
      <xdr:rowOff>133350</xdr:rowOff>
    </xdr:from>
    <xdr:to>
      <xdr:col>18</xdr:col>
      <xdr:colOff>644525</xdr:colOff>
      <xdr:row>32</xdr:row>
      <xdr:rowOff>19050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CT258"/>
  <sheetViews>
    <sheetView showGridLines="0" tabSelected="1" view="pageBreakPreview" zoomScale="69" zoomScaleNormal="77" zoomScaleSheetLayoutView="69" workbookViewId="0">
      <selection activeCell="B2" sqref="B2"/>
    </sheetView>
  </sheetViews>
  <sheetFormatPr baseColWidth="10" defaultRowHeight="15" outlineLevelCol="1" x14ac:dyDescent="0.25"/>
  <cols>
    <col min="1" max="1" width="3.42578125" style="61" customWidth="1"/>
    <col min="2" max="2" width="6.28515625" style="63" customWidth="1"/>
    <col min="3" max="3" width="11.42578125" style="63"/>
    <col min="4" max="6" width="11.42578125" style="63" customWidth="1"/>
    <col min="7" max="20" width="11.42578125" style="63" hidden="1" customWidth="1" outlineLevel="1"/>
    <col min="21" max="21" width="11.42578125" style="63" customWidth="1" collapsed="1"/>
    <col min="22" max="38" width="11.42578125" style="63" hidden="1" customWidth="1" outlineLevel="1"/>
    <col min="39" max="39" width="11.42578125" style="61" customWidth="1" collapsed="1"/>
    <col min="40" max="42" width="11.42578125" style="61" customWidth="1"/>
    <col min="43" max="43" width="18" style="61" customWidth="1"/>
    <col min="44" max="44" width="11.42578125" style="61" customWidth="1"/>
    <col min="45" max="45" width="19.140625" style="61" customWidth="1"/>
    <col min="46" max="49" width="11.42578125" style="61" customWidth="1"/>
    <col min="50" max="50" width="15.5703125" style="61" customWidth="1"/>
    <col min="51" max="51" width="14.140625" style="61" customWidth="1"/>
    <col min="52" max="52" width="3.5703125" style="61" customWidth="1"/>
    <col min="53" max="62" width="11.42578125" style="61" customWidth="1"/>
    <col min="63" max="16384" width="11.42578125" style="61"/>
  </cols>
  <sheetData>
    <row r="1" spans="1:98" x14ac:dyDescent="0.25">
      <c r="A1" s="49"/>
      <c r="B1" s="89" t="s">
        <v>37</v>
      </c>
      <c r="C1" s="90">
        <f>MAX(C3:C202)</f>
        <v>0</v>
      </c>
      <c r="D1" s="90">
        <f>MAX(D3:D202)</f>
        <v>0</v>
      </c>
      <c r="E1" s="90">
        <f>MAX(E3:E202)</f>
        <v>0</v>
      </c>
      <c r="F1" s="90">
        <f>MAX(F3:F202)</f>
        <v>0</v>
      </c>
      <c r="G1" s="90">
        <f>MAX(G3:G202)</f>
        <v>0</v>
      </c>
      <c r="H1" s="90">
        <f>MAX(H3:H202)</f>
        <v>0</v>
      </c>
      <c r="I1" s="90">
        <f>MAX(I3:I202)</f>
        <v>0</v>
      </c>
      <c r="J1" s="90">
        <f>MAX(J3:J202)</f>
        <v>0</v>
      </c>
      <c r="K1" s="90">
        <f>MAX(K3:K202)</f>
        <v>0</v>
      </c>
      <c r="L1" s="90">
        <f>MAX(L3:L202)</f>
        <v>0</v>
      </c>
      <c r="M1" s="90">
        <f>MAX(M3:M202)</f>
        <v>0</v>
      </c>
      <c r="N1" s="90">
        <f>MAX(N3:N202)</f>
        <v>0</v>
      </c>
      <c r="O1" s="90">
        <f>MAX(O3:O202)</f>
        <v>0</v>
      </c>
      <c r="P1" s="90">
        <f>MAX(P3:P202)</f>
        <v>0</v>
      </c>
      <c r="Q1" s="90">
        <f>MAX(Q3:Q202)</f>
        <v>0</v>
      </c>
      <c r="R1" s="90">
        <f>MAX(R3:R202)</f>
        <v>0</v>
      </c>
      <c r="S1" s="90">
        <f>MAX(S3:S202)</f>
        <v>0</v>
      </c>
      <c r="T1" s="91">
        <f>MAX(T3:T202)</f>
        <v>0</v>
      </c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149" t="s">
        <v>38</v>
      </c>
      <c r="AY1" s="150"/>
      <c r="AZ1" s="49"/>
    </row>
    <row r="2" spans="1:98" x14ac:dyDescent="0.25">
      <c r="A2" s="49"/>
      <c r="B2" s="51" t="s">
        <v>35</v>
      </c>
      <c r="C2" s="103" t="s">
        <v>39</v>
      </c>
      <c r="D2" s="104" t="s">
        <v>40</v>
      </c>
      <c r="E2" s="104" t="s">
        <v>41</v>
      </c>
      <c r="F2" s="104" t="s">
        <v>42</v>
      </c>
      <c r="G2" s="104" t="s">
        <v>43</v>
      </c>
      <c r="H2" s="104" t="s">
        <v>44</v>
      </c>
      <c r="I2" s="104" t="s">
        <v>45</v>
      </c>
      <c r="J2" s="104" t="s">
        <v>46</v>
      </c>
      <c r="K2" s="104" t="s">
        <v>47</v>
      </c>
      <c r="L2" s="104" t="s">
        <v>48</v>
      </c>
      <c r="M2" s="104" t="s">
        <v>49</v>
      </c>
      <c r="N2" s="104" t="s">
        <v>50</v>
      </c>
      <c r="O2" s="104" t="s">
        <v>51</v>
      </c>
      <c r="P2" s="104" t="s">
        <v>52</v>
      </c>
      <c r="Q2" s="104" t="s">
        <v>53</v>
      </c>
      <c r="R2" s="104" t="s">
        <v>54</v>
      </c>
      <c r="S2" s="104" t="s">
        <v>55</v>
      </c>
      <c r="T2" s="105" t="s">
        <v>56</v>
      </c>
      <c r="U2" s="52" t="s">
        <v>57</v>
      </c>
      <c r="V2" s="52" t="s">
        <v>58</v>
      </c>
      <c r="W2" s="52" t="s">
        <v>59</v>
      </c>
      <c r="X2" s="52" t="s">
        <v>60</v>
      </c>
      <c r="Y2" s="52" t="s">
        <v>61</v>
      </c>
      <c r="Z2" s="52" t="s">
        <v>62</v>
      </c>
      <c r="AA2" s="52" t="s">
        <v>63</v>
      </c>
      <c r="AB2" s="52" t="s">
        <v>64</v>
      </c>
      <c r="AC2" s="52" t="s">
        <v>65</v>
      </c>
      <c r="AD2" s="52" t="s">
        <v>66</v>
      </c>
      <c r="AE2" s="52" t="s">
        <v>67</v>
      </c>
      <c r="AF2" s="52" t="s">
        <v>68</v>
      </c>
      <c r="AG2" s="52" t="s">
        <v>69</v>
      </c>
      <c r="AH2" s="52" t="s">
        <v>70</v>
      </c>
      <c r="AI2" s="52" t="s">
        <v>71</v>
      </c>
      <c r="AJ2" s="52" t="s">
        <v>72</v>
      </c>
      <c r="AK2" s="52" t="s">
        <v>73</v>
      </c>
      <c r="AL2" s="52" t="s">
        <v>74</v>
      </c>
      <c r="AM2" s="51" t="s">
        <v>75</v>
      </c>
      <c r="AN2" s="93"/>
      <c r="AO2" s="93"/>
      <c r="AP2" s="51" t="s">
        <v>11</v>
      </c>
      <c r="AQ2" s="52" t="s">
        <v>76</v>
      </c>
      <c r="AR2" s="52" t="s">
        <v>77</v>
      </c>
      <c r="AS2" s="51" t="s">
        <v>78</v>
      </c>
      <c r="AT2" s="49"/>
      <c r="AU2" s="50" t="s">
        <v>2</v>
      </c>
      <c r="AV2" s="64">
        <f>SUM(C203:T203)</f>
        <v>0</v>
      </c>
      <c r="AW2" s="49"/>
      <c r="AX2" s="97" t="s">
        <v>1</v>
      </c>
      <c r="AY2" s="106">
        <v>0</v>
      </c>
      <c r="AZ2" s="49"/>
      <c r="BK2" s="82">
        <v>0</v>
      </c>
      <c r="BL2" s="82">
        <v>1</v>
      </c>
      <c r="BM2" s="82">
        <v>0</v>
      </c>
      <c r="BN2" s="82">
        <v>2</v>
      </c>
      <c r="BO2" s="82">
        <v>0</v>
      </c>
      <c r="BP2" s="82">
        <v>3</v>
      </c>
      <c r="BQ2" s="82">
        <v>0</v>
      </c>
      <c r="BR2" s="82">
        <v>4</v>
      </c>
      <c r="BS2" s="82">
        <v>0</v>
      </c>
      <c r="BT2" s="82">
        <v>5</v>
      </c>
      <c r="BU2" s="82">
        <v>0</v>
      </c>
      <c r="BV2" s="82">
        <v>6</v>
      </c>
      <c r="BW2" s="82">
        <v>0</v>
      </c>
      <c r="BX2" s="82">
        <v>7</v>
      </c>
      <c r="BY2" s="82">
        <v>0</v>
      </c>
      <c r="BZ2" s="82">
        <v>8</v>
      </c>
      <c r="CA2" s="67">
        <v>0</v>
      </c>
      <c r="CB2" s="82">
        <v>9</v>
      </c>
      <c r="CC2" s="82">
        <v>0</v>
      </c>
      <c r="CD2" s="82">
        <v>10</v>
      </c>
      <c r="CE2" s="82">
        <v>0</v>
      </c>
      <c r="CF2" s="82">
        <v>11</v>
      </c>
      <c r="CG2" s="82">
        <v>0</v>
      </c>
      <c r="CH2" s="82">
        <v>12</v>
      </c>
      <c r="CI2" s="82">
        <v>0</v>
      </c>
      <c r="CJ2" s="82">
        <v>13</v>
      </c>
      <c r="CK2" s="82">
        <v>0</v>
      </c>
      <c r="CL2" s="82">
        <v>14</v>
      </c>
      <c r="CM2" s="82">
        <v>0</v>
      </c>
      <c r="CN2" s="82">
        <v>15</v>
      </c>
      <c r="CO2" s="82">
        <v>0</v>
      </c>
      <c r="CP2" s="83">
        <v>16</v>
      </c>
      <c r="CQ2" s="82">
        <v>0</v>
      </c>
      <c r="CR2" s="82">
        <v>17</v>
      </c>
      <c r="CS2" s="82">
        <v>0</v>
      </c>
      <c r="CT2" s="82">
        <v>18</v>
      </c>
    </row>
    <row r="3" spans="1:98" x14ac:dyDescent="0.25">
      <c r="A3" s="49"/>
      <c r="B3" s="65">
        <v>1</v>
      </c>
      <c r="C3" s="66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84"/>
      <c r="U3" s="54">
        <f t="shared" ref="U3:AJ18" si="0">IF(C3="",0,LN(C3))</f>
        <v>0</v>
      </c>
      <c r="V3" s="54">
        <f t="shared" si="0"/>
        <v>0</v>
      </c>
      <c r="W3" s="54">
        <f t="shared" si="0"/>
        <v>0</v>
      </c>
      <c r="X3" s="54">
        <f t="shared" si="0"/>
        <v>0</v>
      </c>
      <c r="Y3" s="54">
        <f t="shared" si="0"/>
        <v>0</v>
      </c>
      <c r="Z3" s="54">
        <f t="shared" si="0"/>
        <v>0</v>
      </c>
      <c r="AA3" s="54">
        <f t="shared" si="0"/>
        <v>0</v>
      </c>
      <c r="AB3" s="54">
        <f t="shared" si="0"/>
        <v>0</v>
      </c>
      <c r="AC3" s="54">
        <f t="shared" si="0"/>
        <v>0</v>
      </c>
      <c r="AD3" s="54">
        <f t="shared" si="0"/>
        <v>0</v>
      </c>
      <c r="AE3" s="54">
        <f t="shared" si="0"/>
        <v>0</v>
      </c>
      <c r="AF3" s="54">
        <f t="shared" si="0"/>
        <v>0</v>
      </c>
      <c r="AG3" s="54">
        <f t="shared" si="0"/>
        <v>0</v>
      </c>
      <c r="AH3" s="54">
        <f t="shared" si="0"/>
        <v>0</v>
      </c>
      <c r="AI3" s="54">
        <f t="shared" si="0"/>
        <v>0</v>
      </c>
      <c r="AJ3" s="54">
        <f t="shared" si="0"/>
        <v>0</v>
      </c>
      <c r="AK3" s="54">
        <f t="shared" ref="Y3:AL18" si="1">IF(S3="",0,LN(S3))</f>
        <v>0</v>
      </c>
      <c r="AL3" s="54">
        <f t="shared" si="1"/>
        <v>0</v>
      </c>
      <c r="AM3" s="70"/>
      <c r="AN3" s="94"/>
      <c r="AO3" s="53" t="s">
        <v>39</v>
      </c>
      <c r="AP3" s="54">
        <f>IFERROR(C1,0)</f>
        <v>0</v>
      </c>
      <c r="AQ3" s="55">
        <f>IF(AP3=0,0,AP3^$AY$2)</f>
        <v>0</v>
      </c>
      <c r="AR3" s="56">
        <f>IF(AP3=0,0,LN(AP3))</f>
        <v>0</v>
      </c>
      <c r="AS3" s="57">
        <f>IF(AQ3*AR3=0,0,AQ3*AR3)</f>
        <v>0</v>
      </c>
      <c r="AT3" s="49"/>
      <c r="AU3" s="49"/>
      <c r="AV3" s="49"/>
      <c r="AW3" s="49"/>
      <c r="AX3" s="98" t="s">
        <v>79</v>
      </c>
      <c r="AY3" s="71" t="e">
        <f>($AQ$21/AV2)^(1/AY2)</f>
        <v>#DIV/0!</v>
      </c>
      <c r="AZ3" s="49"/>
      <c r="BK3" s="67">
        <f>C3</f>
        <v>0</v>
      </c>
      <c r="BL3" s="67">
        <v>1</v>
      </c>
      <c r="BM3" s="67">
        <f t="shared" ref="BM3" si="2">D3</f>
        <v>0</v>
      </c>
      <c r="BN3" s="67">
        <v>2</v>
      </c>
      <c r="BO3" s="67">
        <f>E3</f>
        <v>0</v>
      </c>
      <c r="BP3" s="67">
        <v>3</v>
      </c>
      <c r="BQ3" s="67">
        <f>F3</f>
        <v>0</v>
      </c>
      <c r="BR3" s="67">
        <v>4</v>
      </c>
      <c r="BS3" s="67">
        <f>G3</f>
        <v>0</v>
      </c>
      <c r="BT3" s="67">
        <v>5</v>
      </c>
      <c r="BU3" s="67">
        <f>H3</f>
        <v>0</v>
      </c>
      <c r="BV3" s="67">
        <v>6</v>
      </c>
      <c r="BW3" s="67">
        <f>I3</f>
        <v>0</v>
      </c>
      <c r="BX3" s="67">
        <v>7</v>
      </c>
      <c r="BY3" s="67">
        <f>J3</f>
        <v>0</v>
      </c>
      <c r="BZ3" s="67">
        <v>8</v>
      </c>
      <c r="CA3" s="67">
        <f>K3</f>
        <v>0</v>
      </c>
      <c r="CB3" s="67">
        <v>9</v>
      </c>
      <c r="CC3" s="67">
        <f>L3</f>
        <v>0</v>
      </c>
      <c r="CD3" s="67">
        <v>10</v>
      </c>
      <c r="CE3" s="67">
        <f>M3</f>
        <v>0</v>
      </c>
      <c r="CF3" s="67">
        <v>11</v>
      </c>
      <c r="CG3" s="67">
        <f>N3</f>
        <v>0</v>
      </c>
      <c r="CH3" s="67">
        <v>12</v>
      </c>
      <c r="CI3" s="67">
        <f>O3</f>
        <v>0</v>
      </c>
      <c r="CJ3" s="67">
        <v>13</v>
      </c>
      <c r="CK3" s="67">
        <f>P3</f>
        <v>0</v>
      </c>
      <c r="CL3" s="67">
        <v>14</v>
      </c>
      <c r="CM3" s="67">
        <f>Q3</f>
        <v>0</v>
      </c>
      <c r="CN3" s="67">
        <v>15</v>
      </c>
      <c r="CO3" s="67">
        <f>R3</f>
        <v>0</v>
      </c>
      <c r="CP3" s="67">
        <v>16</v>
      </c>
      <c r="CQ3" s="67">
        <f>S3</f>
        <v>0</v>
      </c>
      <c r="CR3" s="67">
        <v>17</v>
      </c>
      <c r="CS3" s="67">
        <f>T3</f>
        <v>0</v>
      </c>
      <c r="CT3" s="83">
        <v>18</v>
      </c>
    </row>
    <row r="4" spans="1:98" x14ac:dyDescent="0.25">
      <c r="A4" s="49"/>
      <c r="B4" s="65">
        <v>2</v>
      </c>
      <c r="C4" s="66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84"/>
      <c r="U4" s="54">
        <f t="shared" si="0"/>
        <v>0</v>
      </c>
      <c r="V4" s="54">
        <f t="shared" si="0"/>
        <v>0</v>
      </c>
      <c r="W4" s="54">
        <f t="shared" si="0"/>
        <v>0</v>
      </c>
      <c r="X4" s="54">
        <f t="shared" si="0"/>
        <v>0</v>
      </c>
      <c r="Y4" s="54">
        <f t="shared" si="0"/>
        <v>0</v>
      </c>
      <c r="Z4" s="54">
        <f t="shared" si="0"/>
        <v>0</v>
      </c>
      <c r="AA4" s="54">
        <f t="shared" si="0"/>
        <v>0</v>
      </c>
      <c r="AB4" s="54">
        <f t="shared" si="0"/>
        <v>0</v>
      </c>
      <c r="AC4" s="54">
        <f t="shared" si="0"/>
        <v>0</v>
      </c>
      <c r="AD4" s="54">
        <f t="shared" si="0"/>
        <v>0</v>
      </c>
      <c r="AE4" s="54">
        <f t="shared" si="0"/>
        <v>0</v>
      </c>
      <c r="AF4" s="54">
        <f t="shared" si="0"/>
        <v>0</v>
      </c>
      <c r="AG4" s="54">
        <f t="shared" si="0"/>
        <v>0</v>
      </c>
      <c r="AH4" s="54">
        <f t="shared" si="0"/>
        <v>0</v>
      </c>
      <c r="AI4" s="54">
        <f t="shared" si="0"/>
        <v>0</v>
      </c>
      <c r="AJ4" s="54">
        <f t="shared" si="0"/>
        <v>0</v>
      </c>
      <c r="AK4" s="54">
        <f t="shared" si="1"/>
        <v>0</v>
      </c>
      <c r="AL4" s="54">
        <f t="shared" si="1"/>
        <v>0</v>
      </c>
      <c r="AM4" s="70"/>
      <c r="AN4" s="94"/>
      <c r="AO4" s="58" t="s">
        <v>40</v>
      </c>
      <c r="AP4" s="54">
        <f>IFERROR(D1,"")</f>
        <v>0</v>
      </c>
      <c r="AQ4" s="59">
        <f>IF(AP4=0,0,AP4^$AY$2)</f>
        <v>0</v>
      </c>
      <c r="AR4" s="60">
        <f t="shared" ref="AR4:AR20" si="3">IF(AP4=0,0,LN(AP4))</f>
        <v>0</v>
      </c>
      <c r="AS4" s="57">
        <f t="shared" ref="AS4:AS20" si="4">IF(AQ4*AR4=0,0,AQ4*AR4)</f>
        <v>0</v>
      </c>
      <c r="AT4" s="49"/>
      <c r="AU4" s="49"/>
      <c r="AV4" s="49"/>
      <c r="AW4" s="49"/>
      <c r="AX4" s="99" t="s">
        <v>0</v>
      </c>
      <c r="AY4" s="107" t="e">
        <f>AY3^(-AY2)</f>
        <v>#DIV/0!</v>
      </c>
      <c r="AZ4" s="49"/>
      <c r="BK4" s="67">
        <f t="shared" ref="BK4:BK67" si="5">C4</f>
        <v>0</v>
      </c>
      <c r="BL4" s="67">
        <v>1</v>
      </c>
      <c r="BM4" s="67">
        <f t="shared" ref="BM4:BM67" si="6">D4</f>
        <v>0</v>
      </c>
      <c r="BN4" s="67">
        <v>2</v>
      </c>
      <c r="BO4" s="67">
        <f t="shared" ref="BO4:BO67" si="7">E4</f>
        <v>0</v>
      </c>
      <c r="BP4" s="67">
        <v>3</v>
      </c>
      <c r="BQ4" s="67">
        <f t="shared" ref="BQ4:BQ67" si="8">F4</f>
        <v>0</v>
      </c>
      <c r="BR4" s="67">
        <v>4</v>
      </c>
      <c r="BS4" s="67">
        <f t="shared" ref="BS4:BS67" si="9">G4</f>
        <v>0</v>
      </c>
      <c r="BT4" s="67">
        <v>5</v>
      </c>
      <c r="BU4" s="67">
        <f t="shared" ref="BU4:BU67" si="10">H4</f>
        <v>0</v>
      </c>
      <c r="BV4" s="67">
        <v>6</v>
      </c>
      <c r="BW4" s="67">
        <f t="shared" ref="BW4:BW67" si="11">I4</f>
        <v>0</v>
      </c>
      <c r="BX4" s="67">
        <v>7</v>
      </c>
      <c r="BY4" s="67">
        <f t="shared" ref="BY4:BY67" si="12">J4</f>
        <v>0</v>
      </c>
      <c r="BZ4" s="67">
        <v>8</v>
      </c>
      <c r="CA4" s="67">
        <f t="shared" ref="CA4:CA67" si="13">K4</f>
        <v>0</v>
      </c>
      <c r="CB4" s="67">
        <v>9</v>
      </c>
      <c r="CC4" s="67">
        <f t="shared" ref="CC4:CC67" si="14">L4</f>
        <v>0</v>
      </c>
      <c r="CD4" s="67">
        <v>10</v>
      </c>
      <c r="CE4" s="67">
        <f t="shared" ref="CE4:CE67" si="15">M4</f>
        <v>0</v>
      </c>
      <c r="CF4" s="67">
        <v>11</v>
      </c>
      <c r="CG4" s="67">
        <f t="shared" ref="CG4:CG67" si="16">N4</f>
        <v>0</v>
      </c>
      <c r="CH4" s="67">
        <v>12</v>
      </c>
      <c r="CI4" s="67">
        <f t="shared" ref="CI4:CI67" si="17">O4</f>
        <v>0</v>
      </c>
      <c r="CJ4" s="67">
        <v>13</v>
      </c>
      <c r="CK4" s="67">
        <f t="shared" ref="CK4:CK67" si="18">P4</f>
        <v>0</v>
      </c>
      <c r="CL4" s="67">
        <v>14</v>
      </c>
      <c r="CM4" s="67">
        <f t="shared" ref="CM4:CM67" si="19">Q4</f>
        <v>0</v>
      </c>
      <c r="CN4" s="67">
        <v>15</v>
      </c>
      <c r="CO4" s="67">
        <f t="shared" ref="CO4:CO67" si="20">R4</f>
        <v>0</v>
      </c>
      <c r="CP4" s="67">
        <v>16</v>
      </c>
      <c r="CQ4" s="67">
        <f t="shared" ref="CQ4:CQ67" si="21">S4</f>
        <v>0</v>
      </c>
      <c r="CR4" s="67">
        <v>17</v>
      </c>
      <c r="CS4" s="67">
        <f t="shared" ref="CS4:CS67" si="22">T4</f>
        <v>0</v>
      </c>
      <c r="CT4" s="83">
        <v>18</v>
      </c>
    </row>
    <row r="5" spans="1:98" x14ac:dyDescent="0.25">
      <c r="A5" s="49"/>
      <c r="B5" s="65">
        <v>3</v>
      </c>
      <c r="C5" s="66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84"/>
      <c r="U5" s="54">
        <f t="shared" si="0"/>
        <v>0</v>
      </c>
      <c r="V5" s="54">
        <f t="shared" si="0"/>
        <v>0</v>
      </c>
      <c r="W5" s="54">
        <f t="shared" si="0"/>
        <v>0</v>
      </c>
      <c r="X5" s="54">
        <f t="shared" si="0"/>
        <v>0</v>
      </c>
      <c r="Y5" s="54">
        <f t="shared" si="0"/>
        <v>0</v>
      </c>
      <c r="Z5" s="54">
        <f t="shared" si="0"/>
        <v>0</v>
      </c>
      <c r="AA5" s="54">
        <f t="shared" si="0"/>
        <v>0</v>
      </c>
      <c r="AB5" s="54">
        <f t="shared" si="0"/>
        <v>0</v>
      </c>
      <c r="AC5" s="54">
        <f t="shared" si="0"/>
        <v>0</v>
      </c>
      <c r="AD5" s="54">
        <f t="shared" si="0"/>
        <v>0</v>
      </c>
      <c r="AE5" s="54">
        <f t="shared" si="0"/>
        <v>0</v>
      </c>
      <c r="AF5" s="54">
        <f t="shared" si="0"/>
        <v>0</v>
      </c>
      <c r="AG5" s="54">
        <f t="shared" si="0"/>
        <v>0</v>
      </c>
      <c r="AH5" s="54">
        <f t="shared" si="0"/>
        <v>0</v>
      </c>
      <c r="AI5" s="54">
        <f t="shared" si="0"/>
        <v>0</v>
      </c>
      <c r="AJ5" s="54">
        <f t="shared" si="0"/>
        <v>0</v>
      </c>
      <c r="AK5" s="54">
        <f t="shared" si="1"/>
        <v>0</v>
      </c>
      <c r="AL5" s="54">
        <f t="shared" si="1"/>
        <v>0</v>
      </c>
      <c r="AM5" s="70"/>
      <c r="AN5" s="94"/>
      <c r="AO5" s="58" t="s">
        <v>41</v>
      </c>
      <c r="AP5" s="54">
        <f>IFERROR(E1,"")</f>
        <v>0</v>
      </c>
      <c r="AQ5" s="59">
        <f>IF(AP5=0,0,AP5^$AY$2)</f>
        <v>0</v>
      </c>
      <c r="AR5" s="60">
        <f t="shared" si="3"/>
        <v>0</v>
      </c>
      <c r="AS5" s="57">
        <f t="shared" si="4"/>
        <v>0</v>
      </c>
      <c r="AT5" s="49"/>
      <c r="AU5" s="49"/>
      <c r="AV5" s="49"/>
      <c r="AW5" s="49"/>
      <c r="AX5" s="100"/>
      <c r="AY5" s="49"/>
      <c r="AZ5" s="49"/>
      <c r="BK5" s="67">
        <f t="shared" si="5"/>
        <v>0</v>
      </c>
      <c r="BL5" s="67">
        <v>1</v>
      </c>
      <c r="BM5" s="67">
        <f t="shared" si="6"/>
        <v>0</v>
      </c>
      <c r="BN5" s="67">
        <v>2</v>
      </c>
      <c r="BO5" s="67">
        <f t="shared" si="7"/>
        <v>0</v>
      </c>
      <c r="BP5" s="67">
        <v>3</v>
      </c>
      <c r="BQ5" s="67">
        <f t="shared" si="8"/>
        <v>0</v>
      </c>
      <c r="BR5" s="67">
        <v>4</v>
      </c>
      <c r="BS5" s="67">
        <f t="shared" si="9"/>
        <v>0</v>
      </c>
      <c r="BT5" s="67">
        <v>5</v>
      </c>
      <c r="BU5" s="67">
        <f t="shared" si="10"/>
        <v>0</v>
      </c>
      <c r="BV5" s="67">
        <v>6</v>
      </c>
      <c r="BW5" s="67">
        <f t="shared" si="11"/>
        <v>0</v>
      </c>
      <c r="BX5" s="67">
        <v>7</v>
      </c>
      <c r="BY5" s="67">
        <f t="shared" si="12"/>
        <v>0</v>
      </c>
      <c r="BZ5" s="67">
        <v>8</v>
      </c>
      <c r="CA5" s="67">
        <f t="shared" si="13"/>
        <v>0</v>
      </c>
      <c r="CB5" s="67">
        <v>9</v>
      </c>
      <c r="CC5" s="67">
        <f t="shared" si="14"/>
        <v>0</v>
      </c>
      <c r="CD5" s="67">
        <v>10</v>
      </c>
      <c r="CE5" s="67">
        <f t="shared" si="15"/>
        <v>0</v>
      </c>
      <c r="CF5" s="67">
        <v>11</v>
      </c>
      <c r="CG5" s="67">
        <f t="shared" si="16"/>
        <v>0</v>
      </c>
      <c r="CH5" s="67">
        <v>12</v>
      </c>
      <c r="CI5" s="67">
        <f t="shared" si="17"/>
        <v>0</v>
      </c>
      <c r="CJ5" s="67">
        <v>13</v>
      </c>
      <c r="CK5" s="67">
        <f t="shared" si="18"/>
        <v>0</v>
      </c>
      <c r="CL5" s="67">
        <v>14</v>
      </c>
      <c r="CM5" s="67">
        <f t="shared" si="19"/>
        <v>0</v>
      </c>
      <c r="CN5" s="67">
        <v>15</v>
      </c>
      <c r="CO5" s="67">
        <f t="shared" si="20"/>
        <v>0</v>
      </c>
      <c r="CP5" s="67">
        <v>16</v>
      </c>
      <c r="CQ5" s="67">
        <f t="shared" si="21"/>
        <v>0</v>
      </c>
      <c r="CR5" s="67">
        <v>17</v>
      </c>
      <c r="CS5" s="67">
        <f t="shared" si="22"/>
        <v>0</v>
      </c>
      <c r="CT5" s="83">
        <v>18</v>
      </c>
    </row>
    <row r="6" spans="1:98" x14ac:dyDescent="0.25">
      <c r="A6" s="49"/>
      <c r="B6" s="65">
        <v>4</v>
      </c>
      <c r="C6" s="66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84"/>
      <c r="U6" s="54">
        <f t="shared" si="0"/>
        <v>0</v>
      </c>
      <c r="V6" s="54">
        <f t="shared" si="0"/>
        <v>0</v>
      </c>
      <c r="W6" s="54">
        <f t="shared" si="0"/>
        <v>0</v>
      </c>
      <c r="X6" s="54">
        <f t="shared" si="0"/>
        <v>0</v>
      </c>
      <c r="Y6" s="54">
        <f t="shared" si="0"/>
        <v>0</v>
      </c>
      <c r="Z6" s="54">
        <f t="shared" si="0"/>
        <v>0</v>
      </c>
      <c r="AA6" s="54">
        <f t="shared" si="0"/>
        <v>0</v>
      </c>
      <c r="AB6" s="54">
        <f t="shared" si="0"/>
        <v>0</v>
      </c>
      <c r="AC6" s="54">
        <f t="shared" si="0"/>
        <v>0</v>
      </c>
      <c r="AD6" s="54">
        <f t="shared" si="0"/>
        <v>0</v>
      </c>
      <c r="AE6" s="54">
        <f t="shared" si="0"/>
        <v>0</v>
      </c>
      <c r="AF6" s="54">
        <f t="shared" si="0"/>
        <v>0</v>
      </c>
      <c r="AG6" s="54">
        <f t="shared" si="0"/>
        <v>0</v>
      </c>
      <c r="AH6" s="54">
        <f t="shared" si="0"/>
        <v>0</v>
      </c>
      <c r="AI6" s="54">
        <f t="shared" si="0"/>
        <v>0</v>
      </c>
      <c r="AJ6" s="54">
        <f t="shared" si="0"/>
        <v>0</v>
      </c>
      <c r="AK6" s="54">
        <f t="shared" si="1"/>
        <v>0</v>
      </c>
      <c r="AL6" s="54">
        <f t="shared" si="1"/>
        <v>0</v>
      </c>
      <c r="AM6" s="70"/>
      <c r="AN6" s="94"/>
      <c r="AO6" s="58" t="s">
        <v>42</v>
      </c>
      <c r="AP6" s="54">
        <f>IFERROR(F1,"")</f>
        <v>0</v>
      </c>
      <c r="AQ6" s="59">
        <f t="shared" ref="AQ6:AQ20" si="23">IF(AP6=0,0,AP6^$AY$2)</f>
        <v>0</v>
      </c>
      <c r="AR6" s="60">
        <f t="shared" si="3"/>
        <v>0</v>
      </c>
      <c r="AS6" s="57">
        <f t="shared" si="4"/>
        <v>0</v>
      </c>
      <c r="AT6" s="49"/>
      <c r="AU6" s="49"/>
      <c r="AV6" s="49"/>
      <c r="AW6" s="49"/>
      <c r="AX6" s="101" t="s">
        <v>2</v>
      </c>
      <c r="AY6" s="148" t="e">
        <f>AY2*((AY3^(-AY2))*$AS$21-$AM$203)</f>
        <v>#DIV/0!</v>
      </c>
      <c r="AZ6" s="49"/>
      <c r="BK6" s="67">
        <f t="shared" si="5"/>
        <v>0</v>
      </c>
      <c r="BL6" s="67">
        <v>1</v>
      </c>
      <c r="BM6" s="67">
        <f t="shared" si="6"/>
        <v>0</v>
      </c>
      <c r="BN6" s="67">
        <v>2</v>
      </c>
      <c r="BO6" s="67">
        <f t="shared" si="7"/>
        <v>0</v>
      </c>
      <c r="BP6" s="67">
        <v>3</v>
      </c>
      <c r="BQ6" s="67">
        <f t="shared" si="8"/>
        <v>0</v>
      </c>
      <c r="BR6" s="67">
        <v>4</v>
      </c>
      <c r="BS6" s="67">
        <f t="shared" si="9"/>
        <v>0</v>
      </c>
      <c r="BT6" s="67">
        <v>5</v>
      </c>
      <c r="BU6" s="67">
        <f t="shared" si="10"/>
        <v>0</v>
      </c>
      <c r="BV6" s="67">
        <v>6</v>
      </c>
      <c r="BW6" s="67">
        <f t="shared" si="11"/>
        <v>0</v>
      </c>
      <c r="BX6" s="67">
        <v>7</v>
      </c>
      <c r="BY6" s="67">
        <f t="shared" si="12"/>
        <v>0</v>
      </c>
      <c r="BZ6" s="67">
        <v>8</v>
      </c>
      <c r="CA6" s="67">
        <f t="shared" si="13"/>
        <v>0</v>
      </c>
      <c r="CB6" s="67">
        <v>9</v>
      </c>
      <c r="CC6" s="67">
        <f t="shared" si="14"/>
        <v>0</v>
      </c>
      <c r="CD6" s="67">
        <v>10</v>
      </c>
      <c r="CE6" s="67">
        <f t="shared" si="15"/>
        <v>0</v>
      </c>
      <c r="CF6" s="67">
        <v>11</v>
      </c>
      <c r="CG6" s="67">
        <f t="shared" si="16"/>
        <v>0</v>
      </c>
      <c r="CH6" s="67">
        <v>12</v>
      </c>
      <c r="CI6" s="67">
        <f t="shared" si="17"/>
        <v>0</v>
      </c>
      <c r="CJ6" s="67">
        <v>13</v>
      </c>
      <c r="CK6" s="67">
        <f t="shared" si="18"/>
        <v>0</v>
      </c>
      <c r="CL6" s="67">
        <v>14</v>
      </c>
      <c r="CM6" s="67">
        <f t="shared" si="19"/>
        <v>0</v>
      </c>
      <c r="CN6" s="67">
        <v>15</v>
      </c>
      <c r="CO6" s="67">
        <f t="shared" si="20"/>
        <v>0</v>
      </c>
      <c r="CP6" s="67">
        <v>16</v>
      </c>
      <c r="CQ6" s="67">
        <f t="shared" si="21"/>
        <v>0</v>
      </c>
      <c r="CR6" s="67">
        <v>17</v>
      </c>
      <c r="CS6" s="67">
        <f t="shared" si="22"/>
        <v>0</v>
      </c>
      <c r="CT6" s="83">
        <v>18</v>
      </c>
    </row>
    <row r="7" spans="1:98" x14ac:dyDescent="0.25">
      <c r="A7" s="49"/>
      <c r="B7" s="65">
        <v>5</v>
      </c>
      <c r="C7" s="66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84"/>
      <c r="U7" s="54">
        <f t="shared" si="0"/>
        <v>0</v>
      </c>
      <c r="V7" s="54">
        <f t="shared" si="0"/>
        <v>0</v>
      </c>
      <c r="W7" s="54">
        <f t="shared" si="0"/>
        <v>0</v>
      </c>
      <c r="X7" s="54">
        <f t="shared" si="0"/>
        <v>0</v>
      </c>
      <c r="Y7" s="54">
        <f t="shared" si="0"/>
        <v>0</v>
      </c>
      <c r="Z7" s="54">
        <f t="shared" si="0"/>
        <v>0</v>
      </c>
      <c r="AA7" s="54">
        <f t="shared" si="0"/>
        <v>0</v>
      </c>
      <c r="AB7" s="54">
        <f t="shared" si="0"/>
        <v>0</v>
      </c>
      <c r="AC7" s="54">
        <f t="shared" si="0"/>
        <v>0</v>
      </c>
      <c r="AD7" s="54">
        <f t="shared" si="0"/>
        <v>0</v>
      </c>
      <c r="AE7" s="54">
        <f t="shared" si="0"/>
        <v>0</v>
      </c>
      <c r="AF7" s="54">
        <f t="shared" si="0"/>
        <v>0</v>
      </c>
      <c r="AG7" s="54">
        <f t="shared" si="0"/>
        <v>0</v>
      </c>
      <c r="AH7" s="54">
        <f t="shared" si="0"/>
        <v>0</v>
      </c>
      <c r="AI7" s="54">
        <f t="shared" si="0"/>
        <v>0</v>
      </c>
      <c r="AJ7" s="54">
        <f t="shared" si="0"/>
        <v>0</v>
      </c>
      <c r="AK7" s="54">
        <f t="shared" si="1"/>
        <v>0</v>
      </c>
      <c r="AL7" s="54">
        <f t="shared" si="1"/>
        <v>0</v>
      </c>
      <c r="AM7" s="70"/>
      <c r="AN7" s="95"/>
      <c r="AO7" s="58" t="s">
        <v>43</v>
      </c>
      <c r="AP7" s="54">
        <f>IFERROR(G1,"")</f>
        <v>0</v>
      </c>
      <c r="AQ7" s="59">
        <f t="shared" si="23"/>
        <v>0</v>
      </c>
      <c r="AR7" s="60">
        <f t="shared" si="3"/>
        <v>0</v>
      </c>
      <c r="AS7" s="57">
        <f t="shared" si="4"/>
        <v>0</v>
      </c>
      <c r="AT7" s="49"/>
      <c r="AU7" s="49"/>
      <c r="AV7" s="49"/>
      <c r="AW7" s="49"/>
      <c r="AX7" s="49"/>
      <c r="AY7" s="49"/>
      <c r="AZ7" s="49"/>
      <c r="BK7" s="67">
        <f t="shared" si="5"/>
        <v>0</v>
      </c>
      <c r="BL7" s="67">
        <v>1</v>
      </c>
      <c r="BM7" s="67">
        <f t="shared" si="6"/>
        <v>0</v>
      </c>
      <c r="BN7" s="67">
        <v>2</v>
      </c>
      <c r="BO7" s="67">
        <f t="shared" si="7"/>
        <v>0</v>
      </c>
      <c r="BP7" s="67">
        <v>3</v>
      </c>
      <c r="BQ7" s="67">
        <f t="shared" si="8"/>
        <v>0</v>
      </c>
      <c r="BR7" s="67">
        <v>4</v>
      </c>
      <c r="BS7" s="67">
        <f t="shared" si="9"/>
        <v>0</v>
      </c>
      <c r="BT7" s="67">
        <v>5</v>
      </c>
      <c r="BU7" s="67">
        <f t="shared" si="10"/>
        <v>0</v>
      </c>
      <c r="BV7" s="67">
        <v>6</v>
      </c>
      <c r="BW7" s="67">
        <f t="shared" si="11"/>
        <v>0</v>
      </c>
      <c r="BX7" s="67">
        <v>7</v>
      </c>
      <c r="BY7" s="67">
        <f t="shared" si="12"/>
        <v>0</v>
      </c>
      <c r="BZ7" s="67">
        <v>8</v>
      </c>
      <c r="CA7" s="67">
        <f t="shared" si="13"/>
        <v>0</v>
      </c>
      <c r="CB7" s="67">
        <v>9</v>
      </c>
      <c r="CC7" s="67">
        <f t="shared" si="14"/>
        <v>0</v>
      </c>
      <c r="CD7" s="67">
        <v>10</v>
      </c>
      <c r="CE7" s="67">
        <f t="shared" si="15"/>
        <v>0</v>
      </c>
      <c r="CF7" s="67">
        <v>11</v>
      </c>
      <c r="CG7" s="67">
        <f t="shared" si="16"/>
        <v>0</v>
      </c>
      <c r="CH7" s="67">
        <v>12</v>
      </c>
      <c r="CI7" s="67">
        <f t="shared" si="17"/>
        <v>0</v>
      </c>
      <c r="CJ7" s="67">
        <v>13</v>
      </c>
      <c r="CK7" s="67">
        <f t="shared" si="18"/>
        <v>0</v>
      </c>
      <c r="CL7" s="67">
        <v>14</v>
      </c>
      <c r="CM7" s="67">
        <f t="shared" si="19"/>
        <v>0</v>
      </c>
      <c r="CN7" s="67">
        <v>15</v>
      </c>
      <c r="CO7" s="67">
        <f t="shared" si="20"/>
        <v>0</v>
      </c>
      <c r="CP7" s="67">
        <v>16</v>
      </c>
      <c r="CQ7" s="67">
        <f t="shared" si="21"/>
        <v>0</v>
      </c>
      <c r="CR7" s="67">
        <v>17</v>
      </c>
      <c r="CS7" s="67">
        <f t="shared" si="22"/>
        <v>0</v>
      </c>
      <c r="CT7" s="83">
        <v>18</v>
      </c>
    </row>
    <row r="8" spans="1:98" x14ac:dyDescent="0.25">
      <c r="A8" s="49"/>
      <c r="B8" s="65">
        <v>6</v>
      </c>
      <c r="C8" s="66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84"/>
      <c r="U8" s="54">
        <f t="shared" si="0"/>
        <v>0</v>
      </c>
      <c r="V8" s="54">
        <f t="shared" si="0"/>
        <v>0</v>
      </c>
      <c r="W8" s="54">
        <f t="shared" si="0"/>
        <v>0</v>
      </c>
      <c r="X8" s="54">
        <f t="shared" si="0"/>
        <v>0</v>
      </c>
      <c r="Y8" s="54">
        <f t="shared" si="0"/>
        <v>0</v>
      </c>
      <c r="Z8" s="54">
        <f t="shared" si="0"/>
        <v>0</v>
      </c>
      <c r="AA8" s="54">
        <f t="shared" si="0"/>
        <v>0</v>
      </c>
      <c r="AB8" s="54">
        <f t="shared" si="0"/>
        <v>0</v>
      </c>
      <c r="AC8" s="54">
        <f t="shared" si="0"/>
        <v>0</v>
      </c>
      <c r="AD8" s="54">
        <f t="shared" si="0"/>
        <v>0</v>
      </c>
      <c r="AE8" s="54">
        <f t="shared" si="0"/>
        <v>0</v>
      </c>
      <c r="AF8" s="54">
        <f t="shared" si="0"/>
        <v>0</v>
      </c>
      <c r="AG8" s="54">
        <f t="shared" si="0"/>
        <v>0</v>
      </c>
      <c r="AH8" s="54">
        <f t="shared" si="0"/>
        <v>0</v>
      </c>
      <c r="AI8" s="54">
        <f t="shared" si="0"/>
        <v>0</v>
      </c>
      <c r="AJ8" s="54">
        <f t="shared" si="0"/>
        <v>0</v>
      </c>
      <c r="AK8" s="54">
        <f t="shared" si="1"/>
        <v>0</v>
      </c>
      <c r="AL8" s="54">
        <f t="shared" si="1"/>
        <v>0</v>
      </c>
      <c r="AM8" s="70"/>
      <c r="AN8" s="95"/>
      <c r="AO8" s="58" t="s">
        <v>44</v>
      </c>
      <c r="AP8" s="54">
        <f>IFERROR(H1,"")</f>
        <v>0</v>
      </c>
      <c r="AQ8" s="59">
        <f t="shared" si="23"/>
        <v>0</v>
      </c>
      <c r="AR8" s="60">
        <f t="shared" si="3"/>
        <v>0</v>
      </c>
      <c r="AS8" s="57">
        <f t="shared" si="4"/>
        <v>0</v>
      </c>
      <c r="AT8" s="49"/>
      <c r="AU8" s="49"/>
      <c r="AV8" s="49"/>
      <c r="AW8" s="49"/>
      <c r="AX8" s="49"/>
      <c r="AY8" s="49"/>
      <c r="AZ8" s="49"/>
      <c r="BK8" s="67">
        <f t="shared" si="5"/>
        <v>0</v>
      </c>
      <c r="BL8" s="67">
        <v>1</v>
      </c>
      <c r="BM8" s="67">
        <f t="shared" si="6"/>
        <v>0</v>
      </c>
      <c r="BN8" s="67">
        <v>2</v>
      </c>
      <c r="BO8" s="67">
        <f t="shared" si="7"/>
        <v>0</v>
      </c>
      <c r="BP8" s="67">
        <v>3</v>
      </c>
      <c r="BQ8" s="67">
        <f t="shared" si="8"/>
        <v>0</v>
      </c>
      <c r="BR8" s="67">
        <v>4</v>
      </c>
      <c r="BS8" s="67">
        <f t="shared" si="9"/>
        <v>0</v>
      </c>
      <c r="BT8" s="67">
        <v>5</v>
      </c>
      <c r="BU8" s="67">
        <f t="shared" si="10"/>
        <v>0</v>
      </c>
      <c r="BV8" s="67">
        <v>6</v>
      </c>
      <c r="BW8" s="67">
        <f t="shared" si="11"/>
        <v>0</v>
      </c>
      <c r="BX8" s="67">
        <v>7</v>
      </c>
      <c r="BY8" s="67">
        <f t="shared" si="12"/>
        <v>0</v>
      </c>
      <c r="BZ8" s="67">
        <v>8</v>
      </c>
      <c r="CA8" s="67">
        <f t="shared" si="13"/>
        <v>0</v>
      </c>
      <c r="CB8" s="67">
        <v>9</v>
      </c>
      <c r="CC8" s="67">
        <f t="shared" si="14"/>
        <v>0</v>
      </c>
      <c r="CD8" s="67">
        <v>10</v>
      </c>
      <c r="CE8" s="67">
        <f t="shared" si="15"/>
        <v>0</v>
      </c>
      <c r="CF8" s="67">
        <v>11</v>
      </c>
      <c r="CG8" s="67">
        <f t="shared" si="16"/>
        <v>0</v>
      </c>
      <c r="CH8" s="67">
        <v>12</v>
      </c>
      <c r="CI8" s="67">
        <f t="shared" si="17"/>
        <v>0</v>
      </c>
      <c r="CJ8" s="67">
        <v>13</v>
      </c>
      <c r="CK8" s="67">
        <f t="shared" si="18"/>
        <v>0</v>
      </c>
      <c r="CL8" s="67">
        <v>14</v>
      </c>
      <c r="CM8" s="67">
        <f t="shared" si="19"/>
        <v>0</v>
      </c>
      <c r="CN8" s="67">
        <v>15</v>
      </c>
      <c r="CO8" s="67">
        <f t="shared" si="20"/>
        <v>0</v>
      </c>
      <c r="CP8" s="67">
        <v>16</v>
      </c>
      <c r="CQ8" s="67">
        <f t="shared" si="21"/>
        <v>0</v>
      </c>
      <c r="CR8" s="67">
        <v>17</v>
      </c>
      <c r="CS8" s="67">
        <f t="shared" si="22"/>
        <v>0</v>
      </c>
      <c r="CT8" s="83">
        <v>18</v>
      </c>
    </row>
    <row r="9" spans="1:98" x14ac:dyDescent="0.25">
      <c r="A9" s="49"/>
      <c r="B9" s="65">
        <v>7</v>
      </c>
      <c r="C9" s="66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84"/>
      <c r="U9" s="54">
        <f t="shared" si="0"/>
        <v>0</v>
      </c>
      <c r="V9" s="54">
        <f t="shared" si="0"/>
        <v>0</v>
      </c>
      <c r="W9" s="54">
        <f t="shared" si="0"/>
        <v>0</v>
      </c>
      <c r="X9" s="54">
        <f t="shared" si="0"/>
        <v>0</v>
      </c>
      <c r="Y9" s="54">
        <f t="shared" si="0"/>
        <v>0</v>
      </c>
      <c r="Z9" s="54">
        <f t="shared" si="0"/>
        <v>0</v>
      </c>
      <c r="AA9" s="54">
        <f t="shared" si="0"/>
        <v>0</v>
      </c>
      <c r="AB9" s="54">
        <f t="shared" si="0"/>
        <v>0</v>
      </c>
      <c r="AC9" s="54">
        <f t="shared" si="0"/>
        <v>0</v>
      </c>
      <c r="AD9" s="54">
        <f t="shared" si="0"/>
        <v>0</v>
      </c>
      <c r="AE9" s="54">
        <f t="shared" si="0"/>
        <v>0</v>
      </c>
      <c r="AF9" s="54">
        <f t="shared" si="0"/>
        <v>0</v>
      </c>
      <c r="AG9" s="54">
        <f t="shared" si="0"/>
        <v>0</v>
      </c>
      <c r="AH9" s="54">
        <f t="shared" si="0"/>
        <v>0</v>
      </c>
      <c r="AI9" s="54">
        <f t="shared" si="0"/>
        <v>0</v>
      </c>
      <c r="AJ9" s="54">
        <f t="shared" si="0"/>
        <v>0</v>
      </c>
      <c r="AK9" s="54">
        <f t="shared" si="1"/>
        <v>0</v>
      </c>
      <c r="AL9" s="54">
        <f t="shared" si="1"/>
        <v>0</v>
      </c>
      <c r="AM9" s="70"/>
      <c r="AN9" s="95"/>
      <c r="AO9" s="58" t="s">
        <v>45</v>
      </c>
      <c r="AP9" s="54">
        <f>IFERROR(I1,"")</f>
        <v>0</v>
      </c>
      <c r="AQ9" s="59">
        <f t="shared" si="23"/>
        <v>0</v>
      </c>
      <c r="AR9" s="60">
        <f t="shared" si="3"/>
        <v>0</v>
      </c>
      <c r="AS9" s="57">
        <f t="shared" si="4"/>
        <v>0</v>
      </c>
      <c r="AT9" s="49"/>
      <c r="AU9" s="49"/>
      <c r="AV9" s="96"/>
      <c r="AW9" s="49"/>
      <c r="AX9" s="49"/>
      <c r="AY9" s="49"/>
      <c r="AZ9" s="49"/>
      <c r="BK9" s="67">
        <f t="shared" si="5"/>
        <v>0</v>
      </c>
      <c r="BL9" s="67">
        <v>1</v>
      </c>
      <c r="BM9" s="67">
        <f t="shared" si="6"/>
        <v>0</v>
      </c>
      <c r="BN9" s="67">
        <v>2</v>
      </c>
      <c r="BO9" s="67">
        <f t="shared" si="7"/>
        <v>0</v>
      </c>
      <c r="BP9" s="67">
        <v>3</v>
      </c>
      <c r="BQ9" s="67">
        <f t="shared" si="8"/>
        <v>0</v>
      </c>
      <c r="BR9" s="67">
        <v>4</v>
      </c>
      <c r="BS9" s="67">
        <f t="shared" si="9"/>
        <v>0</v>
      </c>
      <c r="BT9" s="67">
        <v>5</v>
      </c>
      <c r="BU9" s="67">
        <f t="shared" si="10"/>
        <v>0</v>
      </c>
      <c r="BV9" s="67">
        <v>6</v>
      </c>
      <c r="BW9" s="67">
        <f t="shared" si="11"/>
        <v>0</v>
      </c>
      <c r="BX9" s="67">
        <v>7</v>
      </c>
      <c r="BY9" s="67">
        <f t="shared" si="12"/>
        <v>0</v>
      </c>
      <c r="BZ9" s="67">
        <v>8</v>
      </c>
      <c r="CA9" s="67">
        <f t="shared" si="13"/>
        <v>0</v>
      </c>
      <c r="CB9" s="67">
        <v>9</v>
      </c>
      <c r="CC9" s="67">
        <f t="shared" si="14"/>
        <v>0</v>
      </c>
      <c r="CD9" s="67">
        <v>10</v>
      </c>
      <c r="CE9" s="67">
        <f t="shared" si="15"/>
        <v>0</v>
      </c>
      <c r="CF9" s="67">
        <v>11</v>
      </c>
      <c r="CG9" s="67">
        <f t="shared" si="16"/>
        <v>0</v>
      </c>
      <c r="CH9" s="67">
        <v>12</v>
      </c>
      <c r="CI9" s="67">
        <f t="shared" si="17"/>
        <v>0</v>
      </c>
      <c r="CJ9" s="67">
        <v>13</v>
      </c>
      <c r="CK9" s="67">
        <f t="shared" si="18"/>
        <v>0</v>
      </c>
      <c r="CL9" s="67">
        <v>14</v>
      </c>
      <c r="CM9" s="67">
        <f t="shared" si="19"/>
        <v>0</v>
      </c>
      <c r="CN9" s="67">
        <v>15</v>
      </c>
      <c r="CO9" s="67">
        <f t="shared" si="20"/>
        <v>0</v>
      </c>
      <c r="CP9" s="67">
        <v>16</v>
      </c>
      <c r="CQ9" s="67">
        <f t="shared" si="21"/>
        <v>0</v>
      </c>
      <c r="CR9" s="67">
        <v>17</v>
      </c>
      <c r="CS9" s="67">
        <f t="shared" si="22"/>
        <v>0</v>
      </c>
      <c r="CT9" s="83">
        <v>18</v>
      </c>
    </row>
    <row r="10" spans="1:98" x14ac:dyDescent="0.25">
      <c r="A10" s="49"/>
      <c r="B10" s="65">
        <v>8</v>
      </c>
      <c r="C10" s="66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84"/>
      <c r="U10" s="54">
        <f t="shared" si="0"/>
        <v>0</v>
      </c>
      <c r="V10" s="54">
        <f t="shared" si="0"/>
        <v>0</v>
      </c>
      <c r="W10" s="54">
        <f t="shared" si="0"/>
        <v>0</v>
      </c>
      <c r="X10" s="54">
        <f t="shared" si="0"/>
        <v>0</v>
      </c>
      <c r="Y10" s="54">
        <f t="shared" si="0"/>
        <v>0</v>
      </c>
      <c r="Z10" s="54">
        <f t="shared" si="0"/>
        <v>0</v>
      </c>
      <c r="AA10" s="54">
        <f t="shared" si="0"/>
        <v>0</v>
      </c>
      <c r="AB10" s="54">
        <f t="shared" si="0"/>
        <v>0</v>
      </c>
      <c r="AC10" s="54">
        <f t="shared" si="0"/>
        <v>0</v>
      </c>
      <c r="AD10" s="54">
        <f t="shared" si="0"/>
        <v>0</v>
      </c>
      <c r="AE10" s="54">
        <f t="shared" si="0"/>
        <v>0</v>
      </c>
      <c r="AF10" s="54">
        <f t="shared" si="0"/>
        <v>0</v>
      </c>
      <c r="AG10" s="54">
        <f t="shared" si="0"/>
        <v>0</v>
      </c>
      <c r="AH10" s="54">
        <f t="shared" si="0"/>
        <v>0</v>
      </c>
      <c r="AI10" s="54">
        <f t="shared" si="0"/>
        <v>0</v>
      </c>
      <c r="AJ10" s="54">
        <f t="shared" si="0"/>
        <v>0</v>
      </c>
      <c r="AK10" s="54">
        <f t="shared" si="1"/>
        <v>0</v>
      </c>
      <c r="AL10" s="54">
        <f t="shared" si="1"/>
        <v>0</v>
      </c>
      <c r="AM10" s="70"/>
      <c r="AN10" s="95"/>
      <c r="AO10" s="58" t="s">
        <v>46</v>
      </c>
      <c r="AP10" s="54">
        <f>IFERROR(J1,"")</f>
        <v>0</v>
      </c>
      <c r="AQ10" s="59">
        <f t="shared" si="23"/>
        <v>0</v>
      </c>
      <c r="AR10" s="60">
        <f t="shared" si="3"/>
        <v>0</v>
      </c>
      <c r="AS10" s="57">
        <f t="shared" si="4"/>
        <v>0</v>
      </c>
      <c r="AT10" s="49"/>
      <c r="AU10" s="49"/>
      <c r="AV10" s="49"/>
      <c r="AW10" s="49"/>
      <c r="AX10" s="49"/>
      <c r="AY10" s="49"/>
      <c r="AZ10" s="49"/>
      <c r="BK10" s="67">
        <f t="shared" si="5"/>
        <v>0</v>
      </c>
      <c r="BL10" s="67">
        <v>1</v>
      </c>
      <c r="BM10" s="67">
        <f t="shared" si="6"/>
        <v>0</v>
      </c>
      <c r="BN10" s="67">
        <v>2</v>
      </c>
      <c r="BO10" s="67">
        <f t="shared" si="7"/>
        <v>0</v>
      </c>
      <c r="BP10" s="67">
        <v>3</v>
      </c>
      <c r="BQ10" s="67">
        <f t="shared" si="8"/>
        <v>0</v>
      </c>
      <c r="BR10" s="67">
        <v>4</v>
      </c>
      <c r="BS10" s="67">
        <f t="shared" si="9"/>
        <v>0</v>
      </c>
      <c r="BT10" s="67">
        <v>5</v>
      </c>
      <c r="BU10" s="67">
        <f t="shared" si="10"/>
        <v>0</v>
      </c>
      <c r="BV10" s="67">
        <v>6</v>
      </c>
      <c r="BW10" s="67">
        <f t="shared" si="11"/>
        <v>0</v>
      </c>
      <c r="BX10" s="67">
        <v>7</v>
      </c>
      <c r="BY10" s="67">
        <f t="shared" si="12"/>
        <v>0</v>
      </c>
      <c r="BZ10" s="67">
        <v>8</v>
      </c>
      <c r="CA10" s="67">
        <f t="shared" si="13"/>
        <v>0</v>
      </c>
      <c r="CB10" s="67">
        <v>9</v>
      </c>
      <c r="CC10" s="67">
        <f t="shared" si="14"/>
        <v>0</v>
      </c>
      <c r="CD10" s="67">
        <v>10</v>
      </c>
      <c r="CE10" s="67">
        <f t="shared" si="15"/>
        <v>0</v>
      </c>
      <c r="CF10" s="67">
        <v>11</v>
      </c>
      <c r="CG10" s="67">
        <f t="shared" si="16"/>
        <v>0</v>
      </c>
      <c r="CH10" s="67">
        <v>12</v>
      </c>
      <c r="CI10" s="67">
        <f t="shared" si="17"/>
        <v>0</v>
      </c>
      <c r="CJ10" s="67">
        <v>13</v>
      </c>
      <c r="CK10" s="67">
        <f t="shared" si="18"/>
        <v>0</v>
      </c>
      <c r="CL10" s="67">
        <v>14</v>
      </c>
      <c r="CM10" s="67">
        <f t="shared" si="19"/>
        <v>0</v>
      </c>
      <c r="CN10" s="67">
        <v>15</v>
      </c>
      <c r="CO10" s="67">
        <f t="shared" si="20"/>
        <v>0</v>
      </c>
      <c r="CP10" s="67">
        <v>16</v>
      </c>
      <c r="CQ10" s="67">
        <f t="shared" si="21"/>
        <v>0</v>
      </c>
      <c r="CR10" s="67">
        <v>17</v>
      </c>
      <c r="CS10" s="67">
        <f t="shared" si="22"/>
        <v>0</v>
      </c>
      <c r="CT10" s="83">
        <v>18</v>
      </c>
    </row>
    <row r="11" spans="1:98" x14ac:dyDescent="0.25">
      <c r="A11" s="49"/>
      <c r="B11" s="65">
        <v>9</v>
      </c>
      <c r="C11" s="66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84"/>
      <c r="U11" s="54">
        <f t="shared" si="0"/>
        <v>0</v>
      </c>
      <c r="V11" s="54">
        <f t="shared" si="0"/>
        <v>0</v>
      </c>
      <c r="W11" s="54">
        <f t="shared" si="0"/>
        <v>0</v>
      </c>
      <c r="X11" s="54">
        <f t="shared" si="0"/>
        <v>0</v>
      </c>
      <c r="Y11" s="54">
        <f t="shared" si="0"/>
        <v>0</v>
      </c>
      <c r="Z11" s="54">
        <f t="shared" si="0"/>
        <v>0</v>
      </c>
      <c r="AA11" s="54">
        <f t="shared" si="0"/>
        <v>0</v>
      </c>
      <c r="AB11" s="54">
        <f t="shared" si="0"/>
        <v>0</v>
      </c>
      <c r="AC11" s="54">
        <f t="shared" si="0"/>
        <v>0</v>
      </c>
      <c r="AD11" s="54">
        <f t="shared" si="0"/>
        <v>0</v>
      </c>
      <c r="AE11" s="54">
        <f t="shared" si="0"/>
        <v>0</v>
      </c>
      <c r="AF11" s="54">
        <f t="shared" si="0"/>
        <v>0</v>
      </c>
      <c r="AG11" s="54">
        <f t="shared" si="0"/>
        <v>0</v>
      </c>
      <c r="AH11" s="54">
        <f t="shared" si="0"/>
        <v>0</v>
      </c>
      <c r="AI11" s="54">
        <f t="shared" si="0"/>
        <v>0</v>
      </c>
      <c r="AJ11" s="54">
        <f t="shared" si="0"/>
        <v>0</v>
      </c>
      <c r="AK11" s="54">
        <f t="shared" si="1"/>
        <v>0</v>
      </c>
      <c r="AL11" s="54">
        <f t="shared" si="1"/>
        <v>0</v>
      </c>
      <c r="AM11" s="70"/>
      <c r="AN11" s="95"/>
      <c r="AO11" s="58" t="s">
        <v>47</v>
      </c>
      <c r="AP11" s="54">
        <f>IFERROR(K1,"")</f>
        <v>0</v>
      </c>
      <c r="AQ11" s="59">
        <f t="shared" si="23"/>
        <v>0</v>
      </c>
      <c r="AR11" s="60">
        <f t="shared" si="3"/>
        <v>0</v>
      </c>
      <c r="AS11" s="57">
        <f t="shared" si="4"/>
        <v>0</v>
      </c>
      <c r="AT11" s="49"/>
      <c r="AU11" s="49"/>
      <c r="AV11" s="49"/>
      <c r="AW11" s="49"/>
      <c r="AX11" s="49"/>
      <c r="AY11" s="49"/>
      <c r="AZ11" s="49"/>
      <c r="BK11" s="67">
        <f t="shared" si="5"/>
        <v>0</v>
      </c>
      <c r="BL11" s="67">
        <v>1</v>
      </c>
      <c r="BM11" s="67">
        <f t="shared" si="6"/>
        <v>0</v>
      </c>
      <c r="BN11" s="67">
        <v>2</v>
      </c>
      <c r="BO11" s="67">
        <f t="shared" si="7"/>
        <v>0</v>
      </c>
      <c r="BP11" s="67">
        <v>3</v>
      </c>
      <c r="BQ11" s="67">
        <f t="shared" si="8"/>
        <v>0</v>
      </c>
      <c r="BR11" s="67">
        <v>4</v>
      </c>
      <c r="BS11" s="67">
        <f t="shared" si="9"/>
        <v>0</v>
      </c>
      <c r="BT11" s="67">
        <v>5</v>
      </c>
      <c r="BU11" s="67">
        <f t="shared" si="10"/>
        <v>0</v>
      </c>
      <c r="BV11" s="67">
        <v>6</v>
      </c>
      <c r="BW11" s="67">
        <f t="shared" si="11"/>
        <v>0</v>
      </c>
      <c r="BX11" s="67">
        <v>7</v>
      </c>
      <c r="BY11" s="67">
        <f t="shared" si="12"/>
        <v>0</v>
      </c>
      <c r="BZ11" s="67">
        <v>8</v>
      </c>
      <c r="CA11" s="67">
        <f t="shared" si="13"/>
        <v>0</v>
      </c>
      <c r="CB11" s="67">
        <v>9</v>
      </c>
      <c r="CC11" s="67">
        <f t="shared" si="14"/>
        <v>0</v>
      </c>
      <c r="CD11" s="67">
        <v>10</v>
      </c>
      <c r="CE11" s="67">
        <f t="shared" si="15"/>
        <v>0</v>
      </c>
      <c r="CF11" s="67">
        <v>11</v>
      </c>
      <c r="CG11" s="67">
        <f t="shared" si="16"/>
        <v>0</v>
      </c>
      <c r="CH11" s="67">
        <v>12</v>
      </c>
      <c r="CI11" s="67">
        <f t="shared" si="17"/>
        <v>0</v>
      </c>
      <c r="CJ11" s="67">
        <v>13</v>
      </c>
      <c r="CK11" s="67">
        <f t="shared" si="18"/>
        <v>0</v>
      </c>
      <c r="CL11" s="67">
        <v>14</v>
      </c>
      <c r="CM11" s="67">
        <f t="shared" si="19"/>
        <v>0</v>
      </c>
      <c r="CN11" s="67">
        <v>15</v>
      </c>
      <c r="CO11" s="67">
        <f t="shared" si="20"/>
        <v>0</v>
      </c>
      <c r="CP11" s="67">
        <v>16</v>
      </c>
      <c r="CQ11" s="67">
        <f t="shared" si="21"/>
        <v>0</v>
      </c>
      <c r="CR11" s="67">
        <v>17</v>
      </c>
      <c r="CS11" s="67">
        <f t="shared" si="22"/>
        <v>0</v>
      </c>
      <c r="CT11" s="83">
        <v>18</v>
      </c>
    </row>
    <row r="12" spans="1:98" x14ac:dyDescent="0.25">
      <c r="A12" s="49"/>
      <c r="B12" s="65">
        <v>10</v>
      </c>
      <c r="C12" s="66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84"/>
      <c r="U12" s="54">
        <f t="shared" si="0"/>
        <v>0</v>
      </c>
      <c r="V12" s="54">
        <f t="shared" si="0"/>
        <v>0</v>
      </c>
      <c r="W12" s="54">
        <f t="shared" si="0"/>
        <v>0</v>
      </c>
      <c r="X12" s="54">
        <f t="shared" si="0"/>
        <v>0</v>
      </c>
      <c r="Y12" s="54">
        <f t="shared" si="0"/>
        <v>0</v>
      </c>
      <c r="Z12" s="54">
        <f t="shared" si="0"/>
        <v>0</v>
      </c>
      <c r="AA12" s="54">
        <f t="shared" si="0"/>
        <v>0</v>
      </c>
      <c r="AB12" s="54">
        <f t="shared" si="0"/>
        <v>0</v>
      </c>
      <c r="AC12" s="54">
        <f t="shared" si="0"/>
        <v>0</v>
      </c>
      <c r="AD12" s="54">
        <f t="shared" si="0"/>
        <v>0</v>
      </c>
      <c r="AE12" s="54">
        <f t="shared" si="0"/>
        <v>0</v>
      </c>
      <c r="AF12" s="54">
        <f t="shared" si="0"/>
        <v>0</v>
      </c>
      <c r="AG12" s="54">
        <f t="shared" si="0"/>
        <v>0</v>
      </c>
      <c r="AH12" s="54">
        <f t="shared" si="0"/>
        <v>0</v>
      </c>
      <c r="AI12" s="54">
        <f t="shared" si="0"/>
        <v>0</v>
      </c>
      <c r="AJ12" s="54">
        <f t="shared" si="0"/>
        <v>0</v>
      </c>
      <c r="AK12" s="54">
        <f t="shared" si="1"/>
        <v>0</v>
      </c>
      <c r="AL12" s="54">
        <f t="shared" si="1"/>
        <v>0</v>
      </c>
      <c r="AM12" s="70"/>
      <c r="AN12" s="95"/>
      <c r="AO12" s="58" t="s">
        <v>48</v>
      </c>
      <c r="AP12" s="54">
        <f>IFERROR(L1,"")</f>
        <v>0</v>
      </c>
      <c r="AQ12" s="59">
        <f t="shared" si="23"/>
        <v>0</v>
      </c>
      <c r="AR12" s="60">
        <f t="shared" si="3"/>
        <v>0</v>
      </c>
      <c r="AS12" s="57">
        <f t="shared" si="4"/>
        <v>0</v>
      </c>
      <c r="AT12" s="49"/>
      <c r="AU12" s="49"/>
      <c r="AV12" s="49"/>
      <c r="AW12" s="49"/>
      <c r="AX12" s="49"/>
      <c r="AY12" s="49"/>
      <c r="AZ12" s="49"/>
      <c r="BK12" s="67">
        <f t="shared" si="5"/>
        <v>0</v>
      </c>
      <c r="BL12" s="67">
        <v>1</v>
      </c>
      <c r="BM12" s="67">
        <f t="shared" si="6"/>
        <v>0</v>
      </c>
      <c r="BN12" s="67">
        <v>2</v>
      </c>
      <c r="BO12" s="67">
        <f t="shared" si="7"/>
        <v>0</v>
      </c>
      <c r="BP12" s="67">
        <v>3</v>
      </c>
      <c r="BQ12" s="67">
        <f t="shared" si="8"/>
        <v>0</v>
      </c>
      <c r="BR12" s="67">
        <v>4</v>
      </c>
      <c r="BS12" s="67">
        <f t="shared" si="9"/>
        <v>0</v>
      </c>
      <c r="BT12" s="67">
        <v>5</v>
      </c>
      <c r="BU12" s="67">
        <f t="shared" si="10"/>
        <v>0</v>
      </c>
      <c r="BV12" s="67">
        <v>6</v>
      </c>
      <c r="BW12" s="67">
        <f t="shared" si="11"/>
        <v>0</v>
      </c>
      <c r="BX12" s="67">
        <v>7</v>
      </c>
      <c r="BY12" s="67">
        <f t="shared" si="12"/>
        <v>0</v>
      </c>
      <c r="BZ12" s="67">
        <v>8</v>
      </c>
      <c r="CA12" s="67">
        <f t="shared" si="13"/>
        <v>0</v>
      </c>
      <c r="CB12" s="67">
        <v>9</v>
      </c>
      <c r="CC12" s="67">
        <f t="shared" si="14"/>
        <v>0</v>
      </c>
      <c r="CD12" s="67">
        <v>10</v>
      </c>
      <c r="CE12" s="67">
        <f t="shared" si="15"/>
        <v>0</v>
      </c>
      <c r="CF12" s="67">
        <v>11</v>
      </c>
      <c r="CG12" s="67">
        <f t="shared" si="16"/>
        <v>0</v>
      </c>
      <c r="CH12" s="67">
        <v>12</v>
      </c>
      <c r="CI12" s="67">
        <f t="shared" si="17"/>
        <v>0</v>
      </c>
      <c r="CJ12" s="67">
        <v>13</v>
      </c>
      <c r="CK12" s="67">
        <f t="shared" si="18"/>
        <v>0</v>
      </c>
      <c r="CL12" s="67">
        <v>14</v>
      </c>
      <c r="CM12" s="67">
        <f t="shared" si="19"/>
        <v>0</v>
      </c>
      <c r="CN12" s="67">
        <v>15</v>
      </c>
      <c r="CO12" s="67">
        <f t="shared" si="20"/>
        <v>0</v>
      </c>
      <c r="CP12" s="67">
        <v>16</v>
      </c>
      <c r="CQ12" s="67">
        <f t="shared" si="21"/>
        <v>0</v>
      </c>
      <c r="CR12" s="67">
        <v>17</v>
      </c>
      <c r="CS12" s="67">
        <f t="shared" si="22"/>
        <v>0</v>
      </c>
      <c r="CT12" s="83">
        <v>18</v>
      </c>
    </row>
    <row r="13" spans="1:98" x14ac:dyDescent="0.25">
      <c r="A13" s="49"/>
      <c r="B13" s="65">
        <v>11</v>
      </c>
      <c r="C13" s="66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84"/>
      <c r="U13" s="54">
        <f t="shared" si="0"/>
        <v>0</v>
      </c>
      <c r="V13" s="54">
        <f t="shared" si="0"/>
        <v>0</v>
      </c>
      <c r="W13" s="54">
        <f t="shared" si="0"/>
        <v>0</v>
      </c>
      <c r="X13" s="54">
        <f t="shared" si="0"/>
        <v>0</v>
      </c>
      <c r="Y13" s="54">
        <f t="shared" si="0"/>
        <v>0</v>
      </c>
      <c r="Z13" s="54">
        <f t="shared" si="0"/>
        <v>0</v>
      </c>
      <c r="AA13" s="54">
        <f t="shared" si="0"/>
        <v>0</v>
      </c>
      <c r="AB13" s="54">
        <f t="shared" si="0"/>
        <v>0</v>
      </c>
      <c r="AC13" s="54">
        <f t="shared" si="0"/>
        <v>0</v>
      </c>
      <c r="AD13" s="54">
        <f t="shared" si="0"/>
        <v>0</v>
      </c>
      <c r="AE13" s="54">
        <f t="shared" si="0"/>
        <v>0</v>
      </c>
      <c r="AF13" s="54">
        <f t="shared" si="0"/>
        <v>0</v>
      </c>
      <c r="AG13" s="54">
        <f t="shared" si="0"/>
        <v>0</v>
      </c>
      <c r="AH13" s="54">
        <f t="shared" si="0"/>
        <v>0</v>
      </c>
      <c r="AI13" s="54">
        <f t="shared" si="0"/>
        <v>0</v>
      </c>
      <c r="AJ13" s="54">
        <f t="shared" si="0"/>
        <v>0</v>
      </c>
      <c r="AK13" s="54">
        <f t="shared" si="1"/>
        <v>0</v>
      </c>
      <c r="AL13" s="54">
        <f t="shared" si="1"/>
        <v>0</v>
      </c>
      <c r="AM13" s="70"/>
      <c r="AN13" s="49"/>
      <c r="AO13" s="58" t="s">
        <v>49</v>
      </c>
      <c r="AP13" s="54">
        <f>IFERROR(M1,"")</f>
        <v>0</v>
      </c>
      <c r="AQ13" s="59">
        <f t="shared" si="23"/>
        <v>0</v>
      </c>
      <c r="AR13" s="60">
        <f t="shared" si="3"/>
        <v>0</v>
      </c>
      <c r="AS13" s="57">
        <f t="shared" si="4"/>
        <v>0</v>
      </c>
      <c r="AT13" s="49"/>
      <c r="AU13" s="49"/>
      <c r="AV13" s="49"/>
      <c r="AW13" s="49"/>
      <c r="AX13" s="49"/>
      <c r="AY13" s="49"/>
      <c r="AZ13" s="49"/>
      <c r="BK13" s="67">
        <f t="shared" si="5"/>
        <v>0</v>
      </c>
      <c r="BL13" s="67">
        <v>1</v>
      </c>
      <c r="BM13" s="67">
        <f t="shared" si="6"/>
        <v>0</v>
      </c>
      <c r="BN13" s="67">
        <v>2</v>
      </c>
      <c r="BO13" s="67">
        <f t="shared" si="7"/>
        <v>0</v>
      </c>
      <c r="BP13" s="67">
        <v>3</v>
      </c>
      <c r="BQ13" s="67">
        <f t="shared" si="8"/>
        <v>0</v>
      </c>
      <c r="BR13" s="67">
        <v>4</v>
      </c>
      <c r="BS13" s="67">
        <f t="shared" si="9"/>
        <v>0</v>
      </c>
      <c r="BT13" s="67">
        <v>5</v>
      </c>
      <c r="BU13" s="67">
        <f t="shared" si="10"/>
        <v>0</v>
      </c>
      <c r="BV13" s="67">
        <v>6</v>
      </c>
      <c r="BW13" s="67">
        <f t="shared" si="11"/>
        <v>0</v>
      </c>
      <c r="BX13" s="67">
        <v>7</v>
      </c>
      <c r="BY13" s="67">
        <f t="shared" si="12"/>
        <v>0</v>
      </c>
      <c r="BZ13" s="67">
        <v>8</v>
      </c>
      <c r="CA13" s="67">
        <f t="shared" si="13"/>
        <v>0</v>
      </c>
      <c r="CB13" s="67">
        <v>9</v>
      </c>
      <c r="CC13" s="67">
        <f t="shared" si="14"/>
        <v>0</v>
      </c>
      <c r="CD13" s="67">
        <v>10</v>
      </c>
      <c r="CE13" s="67">
        <f t="shared" si="15"/>
        <v>0</v>
      </c>
      <c r="CF13" s="67">
        <v>11</v>
      </c>
      <c r="CG13" s="67">
        <f t="shared" si="16"/>
        <v>0</v>
      </c>
      <c r="CH13" s="67">
        <v>12</v>
      </c>
      <c r="CI13" s="67">
        <f t="shared" si="17"/>
        <v>0</v>
      </c>
      <c r="CJ13" s="67">
        <v>13</v>
      </c>
      <c r="CK13" s="67">
        <f t="shared" si="18"/>
        <v>0</v>
      </c>
      <c r="CL13" s="67">
        <v>14</v>
      </c>
      <c r="CM13" s="67">
        <f t="shared" si="19"/>
        <v>0</v>
      </c>
      <c r="CN13" s="67">
        <v>15</v>
      </c>
      <c r="CO13" s="67">
        <f t="shared" si="20"/>
        <v>0</v>
      </c>
      <c r="CP13" s="67">
        <v>16</v>
      </c>
      <c r="CQ13" s="67">
        <f t="shared" si="21"/>
        <v>0</v>
      </c>
      <c r="CR13" s="67">
        <v>17</v>
      </c>
      <c r="CS13" s="67">
        <f t="shared" si="22"/>
        <v>0</v>
      </c>
      <c r="CT13" s="83">
        <v>18</v>
      </c>
    </row>
    <row r="14" spans="1:98" x14ac:dyDescent="0.25">
      <c r="A14" s="49"/>
      <c r="B14" s="65">
        <v>12</v>
      </c>
      <c r="C14" s="66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84"/>
      <c r="U14" s="54">
        <f t="shared" si="0"/>
        <v>0</v>
      </c>
      <c r="V14" s="54">
        <f t="shared" si="0"/>
        <v>0</v>
      </c>
      <c r="W14" s="54">
        <f t="shared" si="0"/>
        <v>0</v>
      </c>
      <c r="X14" s="54">
        <f t="shared" si="0"/>
        <v>0</v>
      </c>
      <c r="Y14" s="54">
        <f t="shared" si="0"/>
        <v>0</v>
      </c>
      <c r="Z14" s="54">
        <f t="shared" si="0"/>
        <v>0</v>
      </c>
      <c r="AA14" s="54">
        <f t="shared" si="0"/>
        <v>0</v>
      </c>
      <c r="AB14" s="54">
        <f t="shared" si="0"/>
        <v>0</v>
      </c>
      <c r="AC14" s="54">
        <f t="shared" si="0"/>
        <v>0</v>
      </c>
      <c r="AD14" s="54">
        <f t="shared" si="0"/>
        <v>0</v>
      </c>
      <c r="AE14" s="54">
        <f t="shared" si="0"/>
        <v>0</v>
      </c>
      <c r="AF14" s="54">
        <f t="shared" si="0"/>
        <v>0</v>
      </c>
      <c r="AG14" s="54">
        <f t="shared" si="0"/>
        <v>0</v>
      </c>
      <c r="AH14" s="54">
        <f t="shared" si="0"/>
        <v>0</v>
      </c>
      <c r="AI14" s="54">
        <f t="shared" si="0"/>
        <v>0</v>
      </c>
      <c r="AJ14" s="54">
        <f t="shared" si="0"/>
        <v>0</v>
      </c>
      <c r="AK14" s="54">
        <f t="shared" si="1"/>
        <v>0</v>
      </c>
      <c r="AL14" s="54">
        <f t="shared" si="1"/>
        <v>0</v>
      </c>
      <c r="AM14" s="70"/>
      <c r="AN14" s="49"/>
      <c r="AO14" s="58" t="s">
        <v>50</v>
      </c>
      <c r="AP14" s="54">
        <f>IFERROR(N1,"")</f>
        <v>0</v>
      </c>
      <c r="AQ14" s="59">
        <f t="shared" si="23"/>
        <v>0</v>
      </c>
      <c r="AR14" s="60">
        <f t="shared" si="3"/>
        <v>0</v>
      </c>
      <c r="AS14" s="57">
        <f t="shared" si="4"/>
        <v>0</v>
      </c>
      <c r="AT14" s="49"/>
      <c r="AU14" s="49"/>
      <c r="AV14" s="49"/>
      <c r="AW14" s="49"/>
      <c r="AX14" s="49"/>
      <c r="AY14" s="49"/>
      <c r="AZ14" s="49"/>
      <c r="BK14" s="67">
        <f t="shared" si="5"/>
        <v>0</v>
      </c>
      <c r="BL14" s="67">
        <v>1</v>
      </c>
      <c r="BM14" s="67">
        <f t="shared" si="6"/>
        <v>0</v>
      </c>
      <c r="BN14" s="67">
        <v>2</v>
      </c>
      <c r="BO14" s="67">
        <f t="shared" si="7"/>
        <v>0</v>
      </c>
      <c r="BP14" s="67">
        <v>3</v>
      </c>
      <c r="BQ14" s="67">
        <f t="shared" si="8"/>
        <v>0</v>
      </c>
      <c r="BR14" s="67">
        <v>4</v>
      </c>
      <c r="BS14" s="67">
        <f t="shared" si="9"/>
        <v>0</v>
      </c>
      <c r="BT14" s="67">
        <v>5</v>
      </c>
      <c r="BU14" s="67">
        <f t="shared" si="10"/>
        <v>0</v>
      </c>
      <c r="BV14" s="67">
        <v>6</v>
      </c>
      <c r="BW14" s="67">
        <f t="shared" si="11"/>
        <v>0</v>
      </c>
      <c r="BX14" s="67">
        <v>7</v>
      </c>
      <c r="BY14" s="67">
        <f t="shared" si="12"/>
        <v>0</v>
      </c>
      <c r="BZ14" s="67">
        <v>8</v>
      </c>
      <c r="CA14" s="67">
        <f t="shared" si="13"/>
        <v>0</v>
      </c>
      <c r="CB14" s="67">
        <v>9</v>
      </c>
      <c r="CC14" s="67">
        <f t="shared" si="14"/>
        <v>0</v>
      </c>
      <c r="CD14" s="67">
        <v>10</v>
      </c>
      <c r="CE14" s="67">
        <f t="shared" si="15"/>
        <v>0</v>
      </c>
      <c r="CF14" s="67">
        <v>11</v>
      </c>
      <c r="CG14" s="67">
        <f t="shared" si="16"/>
        <v>0</v>
      </c>
      <c r="CH14" s="67">
        <v>12</v>
      </c>
      <c r="CI14" s="67">
        <f t="shared" si="17"/>
        <v>0</v>
      </c>
      <c r="CJ14" s="67">
        <v>13</v>
      </c>
      <c r="CK14" s="67">
        <f t="shared" si="18"/>
        <v>0</v>
      </c>
      <c r="CL14" s="67">
        <v>14</v>
      </c>
      <c r="CM14" s="67">
        <f t="shared" si="19"/>
        <v>0</v>
      </c>
      <c r="CN14" s="67">
        <v>15</v>
      </c>
      <c r="CO14" s="67">
        <f t="shared" si="20"/>
        <v>0</v>
      </c>
      <c r="CP14" s="67">
        <v>16</v>
      </c>
      <c r="CQ14" s="67">
        <f t="shared" si="21"/>
        <v>0</v>
      </c>
      <c r="CR14" s="67">
        <v>17</v>
      </c>
      <c r="CS14" s="67">
        <f t="shared" si="22"/>
        <v>0</v>
      </c>
      <c r="CT14" s="83">
        <v>18</v>
      </c>
    </row>
    <row r="15" spans="1:98" x14ac:dyDescent="0.25">
      <c r="A15" s="49"/>
      <c r="B15" s="65">
        <v>13</v>
      </c>
      <c r="C15" s="66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84"/>
      <c r="U15" s="54">
        <f t="shared" si="0"/>
        <v>0</v>
      </c>
      <c r="V15" s="54">
        <f t="shared" si="0"/>
        <v>0</v>
      </c>
      <c r="W15" s="54">
        <f t="shared" si="0"/>
        <v>0</v>
      </c>
      <c r="X15" s="54">
        <f t="shared" si="0"/>
        <v>0</v>
      </c>
      <c r="Y15" s="54">
        <f t="shared" si="0"/>
        <v>0</v>
      </c>
      <c r="Z15" s="54">
        <f t="shared" si="0"/>
        <v>0</v>
      </c>
      <c r="AA15" s="54">
        <f t="shared" si="0"/>
        <v>0</v>
      </c>
      <c r="AB15" s="54">
        <f t="shared" si="0"/>
        <v>0</v>
      </c>
      <c r="AC15" s="54">
        <f t="shared" si="0"/>
        <v>0</v>
      </c>
      <c r="AD15" s="54">
        <f t="shared" si="0"/>
        <v>0</v>
      </c>
      <c r="AE15" s="54">
        <f t="shared" si="0"/>
        <v>0</v>
      </c>
      <c r="AF15" s="54">
        <f t="shared" si="0"/>
        <v>0</v>
      </c>
      <c r="AG15" s="54">
        <f t="shared" si="0"/>
        <v>0</v>
      </c>
      <c r="AH15" s="54">
        <f t="shared" si="0"/>
        <v>0</v>
      </c>
      <c r="AI15" s="54">
        <f t="shared" si="0"/>
        <v>0</v>
      </c>
      <c r="AJ15" s="54">
        <f t="shared" si="0"/>
        <v>0</v>
      </c>
      <c r="AK15" s="54">
        <f t="shared" si="1"/>
        <v>0</v>
      </c>
      <c r="AL15" s="54">
        <f t="shared" si="1"/>
        <v>0</v>
      </c>
      <c r="AM15" s="70"/>
      <c r="AN15" s="49"/>
      <c r="AO15" s="58" t="s">
        <v>51</v>
      </c>
      <c r="AP15" s="54">
        <f>IFERROR(O1,"")</f>
        <v>0</v>
      </c>
      <c r="AQ15" s="59">
        <f t="shared" si="23"/>
        <v>0</v>
      </c>
      <c r="AR15" s="60">
        <f t="shared" si="3"/>
        <v>0</v>
      </c>
      <c r="AS15" s="57">
        <f t="shared" si="4"/>
        <v>0</v>
      </c>
      <c r="AT15" s="49"/>
      <c r="AU15" s="49"/>
      <c r="AV15" s="49"/>
      <c r="AW15" s="49"/>
      <c r="AX15" s="49"/>
      <c r="AY15" s="49"/>
      <c r="AZ15" s="49"/>
      <c r="BK15" s="67">
        <f t="shared" si="5"/>
        <v>0</v>
      </c>
      <c r="BL15" s="67">
        <v>1</v>
      </c>
      <c r="BM15" s="67">
        <f t="shared" si="6"/>
        <v>0</v>
      </c>
      <c r="BN15" s="67">
        <v>2</v>
      </c>
      <c r="BO15" s="67">
        <f t="shared" si="7"/>
        <v>0</v>
      </c>
      <c r="BP15" s="67">
        <v>3</v>
      </c>
      <c r="BQ15" s="67">
        <f t="shared" si="8"/>
        <v>0</v>
      </c>
      <c r="BR15" s="67">
        <v>4</v>
      </c>
      <c r="BS15" s="67">
        <f t="shared" si="9"/>
        <v>0</v>
      </c>
      <c r="BT15" s="67">
        <v>5</v>
      </c>
      <c r="BU15" s="67">
        <f t="shared" si="10"/>
        <v>0</v>
      </c>
      <c r="BV15" s="67">
        <v>6</v>
      </c>
      <c r="BW15" s="67">
        <f t="shared" si="11"/>
        <v>0</v>
      </c>
      <c r="BX15" s="67">
        <v>7</v>
      </c>
      <c r="BY15" s="67">
        <f t="shared" si="12"/>
        <v>0</v>
      </c>
      <c r="BZ15" s="67">
        <v>8</v>
      </c>
      <c r="CA15" s="67">
        <f t="shared" si="13"/>
        <v>0</v>
      </c>
      <c r="CB15" s="67">
        <v>9</v>
      </c>
      <c r="CC15" s="67">
        <f t="shared" si="14"/>
        <v>0</v>
      </c>
      <c r="CD15" s="67">
        <v>10</v>
      </c>
      <c r="CE15" s="67">
        <f t="shared" si="15"/>
        <v>0</v>
      </c>
      <c r="CF15" s="67">
        <v>11</v>
      </c>
      <c r="CG15" s="67">
        <f t="shared" si="16"/>
        <v>0</v>
      </c>
      <c r="CH15" s="67">
        <v>12</v>
      </c>
      <c r="CI15" s="67">
        <f t="shared" si="17"/>
        <v>0</v>
      </c>
      <c r="CJ15" s="67">
        <v>13</v>
      </c>
      <c r="CK15" s="67">
        <f t="shared" si="18"/>
        <v>0</v>
      </c>
      <c r="CL15" s="67">
        <v>14</v>
      </c>
      <c r="CM15" s="67">
        <f t="shared" si="19"/>
        <v>0</v>
      </c>
      <c r="CN15" s="67">
        <v>15</v>
      </c>
      <c r="CO15" s="67">
        <f t="shared" si="20"/>
        <v>0</v>
      </c>
      <c r="CP15" s="67">
        <v>16</v>
      </c>
      <c r="CQ15" s="67">
        <f t="shared" si="21"/>
        <v>0</v>
      </c>
      <c r="CR15" s="67">
        <v>17</v>
      </c>
      <c r="CS15" s="67">
        <f t="shared" si="22"/>
        <v>0</v>
      </c>
      <c r="CT15" s="83">
        <v>18</v>
      </c>
    </row>
    <row r="16" spans="1:98" x14ac:dyDescent="0.25">
      <c r="A16" s="49"/>
      <c r="B16" s="65">
        <v>14</v>
      </c>
      <c r="C16" s="66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84"/>
      <c r="U16" s="54">
        <f t="shared" si="0"/>
        <v>0</v>
      </c>
      <c r="V16" s="54">
        <f t="shared" si="0"/>
        <v>0</v>
      </c>
      <c r="W16" s="54">
        <f t="shared" si="0"/>
        <v>0</v>
      </c>
      <c r="X16" s="54">
        <f t="shared" si="0"/>
        <v>0</v>
      </c>
      <c r="Y16" s="54">
        <f t="shared" si="0"/>
        <v>0</v>
      </c>
      <c r="Z16" s="54">
        <f t="shared" si="0"/>
        <v>0</v>
      </c>
      <c r="AA16" s="54">
        <f t="shared" si="0"/>
        <v>0</v>
      </c>
      <c r="AB16" s="54">
        <f t="shared" si="0"/>
        <v>0</v>
      </c>
      <c r="AC16" s="54">
        <f t="shared" si="0"/>
        <v>0</v>
      </c>
      <c r="AD16" s="54">
        <f t="shared" si="0"/>
        <v>0</v>
      </c>
      <c r="AE16" s="54">
        <f t="shared" si="0"/>
        <v>0</v>
      </c>
      <c r="AF16" s="54">
        <f t="shared" si="0"/>
        <v>0</v>
      </c>
      <c r="AG16" s="54">
        <f t="shared" si="0"/>
        <v>0</v>
      </c>
      <c r="AH16" s="54">
        <f t="shared" si="0"/>
        <v>0</v>
      </c>
      <c r="AI16" s="54">
        <f t="shared" si="0"/>
        <v>0</v>
      </c>
      <c r="AJ16" s="54">
        <f t="shared" si="0"/>
        <v>0</v>
      </c>
      <c r="AK16" s="54">
        <f t="shared" si="1"/>
        <v>0</v>
      </c>
      <c r="AL16" s="54">
        <f t="shared" si="1"/>
        <v>0</v>
      </c>
      <c r="AM16" s="70"/>
      <c r="AN16" s="49"/>
      <c r="AO16" s="58" t="s">
        <v>52</v>
      </c>
      <c r="AP16" s="54">
        <f>IFERROR(P1,"")</f>
        <v>0</v>
      </c>
      <c r="AQ16" s="59">
        <f t="shared" si="23"/>
        <v>0</v>
      </c>
      <c r="AR16" s="60">
        <f t="shared" si="3"/>
        <v>0</v>
      </c>
      <c r="AS16" s="57">
        <f t="shared" si="4"/>
        <v>0</v>
      </c>
      <c r="AT16" s="49"/>
      <c r="AU16" s="49"/>
      <c r="AV16" s="49"/>
      <c r="AW16" s="49"/>
      <c r="AX16" s="49"/>
      <c r="AY16" s="49"/>
      <c r="AZ16" s="49"/>
      <c r="BK16" s="67">
        <f t="shared" si="5"/>
        <v>0</v>
      </c>
      <c r="BL16" s="67">
        <v>1</v>
      </c>
      <c r="BM16" s="67">
        <f t="shared" si="6"/>
        <v>0</v>
      </c>
      <c r="BN16" s="67">
        <v>2</v>
      </c>
      <c r="BO16" s="67">
        <f t="shared" si="7"/>
        <v>0</v>
      </c>
      <c r="BP16" s="67">
        <v>3</v>
      </c>
      <c r="BQ16" s="67">
        <f t="shared" si="8"/>
        <v>0</v>
      </c>
      <c r="BR16" s="67">
        <v>4</v>
      </c>
      <c r="BS16" s="67">
        <f t="shared" si="9"/>
        <v>0</v>
      </c>
      <c r="BT16" s="67">
        <v>5</v>
      </c>
      <c r="BU16" s="67">
        <f t="shared" si="10"/>
        <v>0</v>
      </c>
      <c r="BV16" s="67">
        <v>6</v>
      </c>
      <c r="BW16" s="67">
        <f t="shared" si="11"/>
        <v>0</v>
      </c>
      <c r="BX16" s="67">
        <v>7</v>
      </c>
      <c r="BY16" s="67">
        <f t="shared" si="12"/>
        <v>0</v>
      </c>
      <c r="BZ16" s="67">
        <v>8</v>
      </c>
      <c r="CA16" s="67">
        <f t="shared" si="13"/>
        <v>0</v>
      </c>
      <c r="CB16" s="67">
        <v>9</v>
      </c>
      <c r="CC16" s="67">
        <f t="shared" si="14"/>
        <v>0</v>
      </c>
      <c r="CD16" s="67">
        <v>10</v>
      </c>
      <c r="CE16" s="67">
        <f t="shared" si="15"/>
        <v>0</v>
      </c>
      <c r="CF16" s="67">
        <v>11</v>
      </c>
      <c r="CG16" s="67">
        <f t="shared" si="16"/>
        <v>0</v>
      </c>
      <c r="CH16" s="67">
        <v>12</v>
      </c>
      <c r="CI16" s="67">
        <f t="shared" si="17"/>
        <v>0</v>
      </c>
      <c r="CJ16" s="67">
        <v>13</v>
      </c>
      <c r="CK16" s="67">
        <f t="shared" si="18"/>
        <v>0</v>
      </c>
      <c r="CL16" s="67">
        <v>14</v>
      </c>
      <c r="CM16" s="67">
        <f t="shared" si="19"/>
        <v>0</v>
      </c>
      <c r="CN16" s="67">
        <v>15</v>
      </c>
      <c r="CO16" s="67">
        <f t="shared" si="20"/>
        <v>0</v>
      </c>
      <c r="CP16" s="67">
        <v>16</v>
      </c>
      <c r="CQ16" s="67">
        <f t="shared" si="21"/>
        <v>0</v>
      </c>
      <c r="CR16" s="67">
        <v>17</v>
      </c>
      <c r="CS16" s="67">
        <f t="shared" si="22"/>
        <v>0</v>
      </c>
      <c r="CT16" s="83">
        <v>18</v>
      </c>
    </row>
    <row r="17" spans="1:98" x14ac:dyDescent="0.25">
      <c r="A17" s="49"/>
      <c r="B17" s="65">
        <v>15</v>
      </c>
      <c r="C17" s="66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84"/>
      <c r="U17" s="54">
        <f t="shared" si="0"/>
        <v>0</v>
      </c>
      <c r="V17" s="54">
        <f t="shared" si="0"/>
        <v>0</v>
      </c>
      <c r="W17" s="54">
        <f t="shared" si="0"/>
        <v>0</v>
      </c>
      <c r="X17" s="54">
        <f t="shared" si="0"/>
        <v>0</v>
      </c>
      <c r="Y17" s="54">
        <f t="shared" si="0"/>
        <v>0</v>
      </c>
      <c r="Z17" s="54">
        <f t="shared" si="0"/>
        <v>0</v>
      </c>
      <c r="AA17" s="54">
        <f t="shared" si="0"/>
        <v>0</v>
      </c>
      <c r="AB17" s="54">
        <f t="shared" si="0"/>
        <v>0</v>
      </c>
      <c r="AC17" s="54">
        <f t="shared" si="0"/>
        <v>0</v>
      </c>
      <c r="AD17" s="54">
        <f t="shared" si="0"/>
        <v>0</v>
      </c>
      <c r="AE17" s="54">
        <f t="shared" si="0"/>
        <v>0</v>
      </c>
      <c r="AF17" s="54">
        <f t="shared" si="0"/>
        <v>0</v>
      </c>
      <c r="AG17" s="54">
        <f t="shared" si="0"/>
        <v>0</v>
      </c>
      <c r="AH17" s="54">
        <f t="shared" si="0"/>
        <v>0</v>
      </c>
      <c r="AI17" s="54">
        <f t="shared" si="0"/>
        <v>0</v>
      </c>
      <c r="AJ17" s="54">
        <f t="shared" si="0"/>
        <v>0</v>
      </c>
      <c r="AK17" s="54">
        <f t="shared" si="1"/>
        <v>0</v>
      </c>
      <c r="AL17" s="54">
        <f t="shared" si="1"/>
        <v>0</v>
      </c>
      <c r="AM17" s="70"/>
      <c r="AN17" s="49"/>
      <c r="AO17" s="58" t="s">
        <v>53</v>
      </c>
      <c r="AP17" s="54">
        <f>IFERROR(Q1,"")</f>
        <v>0</v>
      </c>
      <c r="AQ17" s="59">
        <f t="shared" si="23"/>
        <v>0</v>
      </c>
      <c r="AR17" s="60">
        <f t="shared" si="3"/>
        <v>0</v>
      </c>
      <c r="AS17" s="57">
        <f t="shared" si="4"/>
        <v>0</v>
      </c>
      <c r="AT17" s="49"/>
      <c r="AU17" s="49"/>
      <c r="AV17" s="49"/>
      <c r="AW17" s="49"/>
      <c r="AX17" s="49"/>
      <c r="AY17" s="49"/>
      <c r="AZ17" s="49"/>
      <c r="BK17" s="67">
        <f t="shared" si="5"/>
        <v>0</v>
      </c>
      <c r="BL17" s="67">
        <v>1</v>
      </c>
      <c r="BM17" s="67">
        <f t="shared" si="6"/>
        <v>0</v>
      </c>
      <c r="BN17" s="67">
        <v>2</v>
      </c>
      <c r="BO17" s="67">
        <f t="shared" si="7"/>
        <v>0</v>
      </c>
      <c r="BP17" s="67">
        <v>3</v>
      </c>
      <c r="BQ17" s="67">
        <f t="shared" si="8"/>
        <v>0</v>
      </c>
      <c r="BR17" s="67">
        <v>4</v>
      </c>
      <c r="BS17" s="67">
        <f t="shared" si="9"/>
        <v>0</v>
      </c>
      <c r="BT17" s="67">
        <v>5</v>
      </c>
      <c r="BU17" s="67">
        <f t="shared" si="10"/>
        <v>0</v>
      </c>
      <c r="BV17" s="67">
        <v>6</v>
      </c>
      <c r="BW17" s="67">
        <f t="shared" si="11"/>
        <v>0</v>
      </c>
      <c r="BX17" s="67">
        <v>7</v>
      </c>
      <c r="BY17" s="67">
        <f t="shared" si="12"/>
        <v>0</v>
      </c>
      <c r="BZ17" s="67">
        <v>8</v>
      </c>
      <c r="CA17" s="67">
        <f t="shared" si="13"/>
        <v>0</v>
      </c>
      <c r="CB17" s="67">
        <v>9</v>
      </c>
      <c r="CC17" s="67">
        <f t="shared" si="14"/>
        <v>0</v>
      </c>
      <c r="CD17" s="67">
        <v>10</v>
      </c>
      <c r="CE17" s="67">
        <f t="shared" si="15"/>
        <v>0</v>
      </c>
      <c r="CF17" s="67">
        <v>11</v>
      </c>
      <c r="CG17" s="67">
        <f t="shared" si="16"/>
        <v>0</v>
      </c>
      <c r="CH17" s="67">
        <v>12</v>
      </c>
      <c r="CI17" s="67">
        <f t="shared" si="17"/>
        <v>0</v>
      </c>
      <c r="CJ17" s="67">
        <v>13</v>
      </c>
      <c r="CK17" s="67">
        <f t="shared" si="18"/>
        <v>0</v>
      </c>
      <c r="CL17" s="67">
        <v>14</v>
      </c>
      <c r="CM17" s="67">
        <f t="shared" si="19"/>
        <v>0</v>
      </c>
      <c r="CN17" s="67">
        <v>15</v>
      </c>
      <c r="CO17" s="67">
        <f t="shared" si="20"/>
        <v>0</v>
      </c>
      <c r="CP17" s="67">
        <v>16</v>
      </c>
      <c r="CQ17" s="67">
        <f t="shared" si="21"/>
        <v>0</v>
      </c>
      <c r="CR17" s="67">
        <v>17</v>
      </c>
      <c r="CS17" s="67">
        <f t="shared" si="22"/>
        <v>0</v>
      </c>
      <c r="CT17" s="83">
        <v>18</v>
      </c>
    </row>
    <row r="18" spans="1:98" x14ac:dyDescent="0.25">
      <c r="A18" s="49"/>
      <c r="B18" s="65">
        <v>16</v>
      </c>
      <c r="C18" s="66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84"/>
      <c r="U18" s="54">
        <f t="shared" si="0"/>
        <v>0</v>
      </c>
      <c r="V18" s="54">
        <f t="shared" si="0"/>
        <v>0</v>
      </c>
      <c r="W18" s="54">
        <f t="shared" si="0"/>
        <v>0</v>
      </c>
      <c r="X18" s="54">
        <f t="shared" si="0"/>
        <v>0</v>
      </c>
      <c r="Y18" s="54">
        <f t="shared" si="1"/>
        <v>0</v>
      </c>
      <c r="Z18" s="54">
        <f t="shared" si="1"/>
        <v>0</v>
      </c>
      <c r="AA18" s="54">
        <f t="shared" si="1"/>
        <v>0</v>
      </c>
      <c r="AB18" s="54">
        <f t="shared" si="1"/>
        <v>0</v>
      </c>
      <c r="AC18" s="54">
        <f t="shared" si="1"/>
        <v>0</v>
      </c>
      <c r="AD18" s="54">
        <f t="shared" si="1"/>
        <v>0</v>
      </c>
      <c r="AE18" s="54">
        <f t="shared" si="1"/>
        <v>0</v>
      </c>
      <c r="AF18" s="54">
        <f t="shared" si="1"/>
        <v>0</v>
      </c>
      <c r="AG18" s="54">
        <f t="shared" si="1"/>
        <v>0</v>
      </c>
      <c r="AH18" s="54">
        <f t="shared" si="1"/>
        <v>0</v>
      </c>
      <c r="AI18" s="54">
        <f t="shared" si="1"/>
        <v>0</v>
      </c>
      <c r="AJ18" s="54">
        <f t="shared" si="1"/>
        <v>0</v>
      </c>
      <c r="AK18" s="54">
        <f t="shared" si="1"/>
        <v>0</v>
      </c>
      <c r="AL18" s="54">
        <f t="shared" si="1"/>
        <v>0</v>
      </c>
      <c r="AM18" s="70"/>
      <c r="AN18" s="49"/>
      <c r="AO18" s="58" t="s">
        <v>54</v>
      </c>
      <c r="AP18" s="54">
        <f>IFERROR(R1,"")</f>
        <v>0</v>
      </c>
      <c r="AQ18" s="59">
        <f t="shared" si="23"/>
        <v>0</v>
      </c>
      <c r="AR18" s="60">
        <f t="shared" si="3"/>
        <v>0</v>
      </c>
      <c r="AS18" s="57">
        <f t="shared" si="4"/>
        <v>0</v>
      </c>
      <c r="AT18" s="49"/>
      <c r="AU18" s="49"/>
      <c r="AV18" s="49"/>
      <c r="AW18" s="49"/>
      <c r="AX18" s="49"/>
      <c r="AY18" s="49"/>
      <c r="AZ18" s="49"/>
      <c r="BK18" s="67">
        <f t="shared" si="5"/>
        <v>0</v>
      </c>
      <c r="BL18" s="67">
        <v>1</v>
      </c>
      <c r="BM18" s="67">
        <f t="shared" si="6"/>
        <v>0</v>
      </c>
      <c r="BN18" s="67">
        <v>2</v>
      </c>
      <c r="BO18" s="67">
        <f t="shared" si="7"/>
        <v>0</v>
      </c>
      <c r="BP18" s="67">
        <v>3</v>
      </c>
      <c r="BQ18" s="67">
        <f t="shared" si="8"/>
        <v>0</v>
      </c>
      <c r="BR18" s="67">
        <v>4</v>
      </c>
      <c r="BS18" s="67">
        <f t="shared" si="9"/>
        <v>0</v>
      </c>
      <c r="BT18" s="67">
        <v>5</v>
      </c>
      <c r="BU18" s="67">
        <f t="shared" si="10"/>
        <v>0</v>
      </c>
      <c r="BV18" s="67">
        <v>6</v>
      </c>
      <c r="BW18" s="67">
        <f t="shared" si="11"/>
        <v>0</v>
      </c>
      <c r="BX18" s="67">
        <v>7</v>
      </c>
      <c r="BY18" s="67">
        <f t="shared" si="12"/>
        <v>0</v>
      </c>
      <c r="BZ18" s="67">
        <v>8</v>
      </c>
      <c r="CA18" s="67">
        <f t="shared" si="13"/>
        <v>0</v>
      </c>
      <c r="CB18" s="67">
        <v>9</v>
      </c>
      <c r="CC18" s="67">
        <f t="shared" si="14"/>
        <v>0</v>
      </c>
      <c r="CD18" s="67">
        <v>10</v>
      </c>
      <c r="CE18" s="67">
        <f t="shared" si="15"/>
        <v>0</v>
      </c>
      <c r="CF18" s="67">
        <v>11</v>
      </c>
      <c r="CG18" s="67">
        <f t="shared" si="16"/>
        <v>0</v>
      </c>
      <c r="CH18" s="67">
        <v>12</v>
      </c>
      <c r="CI18" s="67">
        <f t="shared" si="17"/>
        <v>0</v>
      </c>
      <c r="CJ18" s="67">
        <v>13</v>
      </c>
      <c r="CK18" s="67">
        <f t="shared" si="18"/>
        <v>0</v>
      </c>
      <c r="CL18" s="67">
        <v>14</v>
      </c>
      <c r="CM18" s="67">
        <f t="shared" si="19"/>
        <v>0</v>
      </c>
      <c r="CN18" s="67">
        <v>15</v>
      </c>
      <c r="CO18" s="67">
        <f t="shared" si="20"/>
        <v>0</v>
      </c>
      <c r="CP18" s="67">
        <v>16</v>
      </c>
      <c r="CQ18" s="67">
        <f t="shared" si="21"/>
        <v>0</v>
      </c>
      <c r="CR18" s="67">
        <v>17</v>
      </c>
      <c r="CS18" s="67">
        <f t="shared" si="22"/>
        <v>0</v>
      </c>
      <c r="CT18" s="83">
        <v>18</v>
      </c>
    </row>
    <row r="19" spans="1:98" x14ac:dyDescent="0.25">
      <c r="A19" s="49"/>
      <c r="B19" s="65">
        <v>17</v>
      </c>
      <c r="C19" s="66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84"/>
      <c r="U19" s="54">
        <f t="shared" ref="U19:AJ34" si="24">IF(C19="",0,LN(C19))</f>
        <v>0</v>
      </c>
      <c r="V19" s="54">
        <f t="shared" si="24"/>
        <v>0</v>
      </c>
      <c r="W19" s="54">
        <f t="shared" si="24"/>
        <v>0</v>
      </c>
      <c r="X19" s="54">
        <f t="shared" si="24"/>
        <v>0</v>
      </c>
      <c r="Y19" s="54">
        <f t="shared" si="24"/>
        <v>0</v>
      </c>
      <c r="Z19" s="54">
        <f t="shared" si="24"/>
        <v>0</v>
      </c>
      <c r="AA19" s="54">
        <f t="shared" si="24"/>
        <v>0</v>
      </c>
      <c r="AB19" s="54">
        <f t="shared" si="24"/>
        <v>0</v>
      </c>
      <c r="AC19" s="54">
        <f t="shared" si="24"/>
        <v>0</v>
      </c>
      <c r="AD19" s="54">
        <f t="shared" si="24"/>
        <v>0</v>
      </c>
      <c r="AE19" s="54">
        <f t="shared" si="24"/>
        <v>0</v>
      </c>
      <c r="AF19" s="54">
        <f t="shared" si="24"/>
        <v>0</v>
      </c>
      <c r="AG19" s="54">
        <f t="shared" si="24"/>
        <v>0</v>
      </c>
      <c r="AH19" s="54">
        <f t="shared" si="24"/>
        <v>0</v>
      </c>
      <c r="AI19" s="54">
        <f t="shared" si="24"/>
        <v>0</v>
      </c>
      <c r="AJ19" s="54">
        <f t="shared" si="24"/>
        <v>0</v>
      </c>
      <c r="AK19" s="54">
        <f t="shared" ref="Y19:AL34" si="25">IF(S19="",0,LN(S19))</f>
        <v>0</v>
      </c>
      <c r="AL19" s="54">
        <f t="shared" si="25"/>
        <v>0</v>
      </c>
      <c r="AM19" s="70"/>
      <c r="AN19" s="49"/>
      <c r="AO19" s="58" t="s">
        <v>55</v>
      </c>
      <c r="AP19" s="54">
        <f>IFERROR(S1,"")</f>
        <v>0</v>
      </c>
      <c r="AQ19" s="59">
        <f t="shared" si="23"/>
        <v>0</v>
      </c>
      <c r="AR19" s="60">
        <f t="shared" si="3"/>
        <v>0</v>
      </c>
      <c r="AS19" s="57">
        <f t="shared" si="4"/>
        <v>0</v>
      </c>
      <c r="AT19" s="49"/>
      <c r="AU19" s="49"/>
      <c r="AV19" s="49"/>
      <c r="AW19" s="49"/>
      <c r="AX19" s="49"/>
      <c r="AY19" s="49"/>
      <c r="AZ19" s="49"/>
      <c r="BK19" s="67">
        <f t="shared" si="5"/>
        <v>0</v>
      </c>
      <c r="BL19" s="67">
        <v>1</v>
      </c>
      <c r="BM19" s="67">
        <f t="shared" si="6"/>
        <v>0</v>
      </c>
      <c r="BN19" s="67">
        <v>2</v>
      </c>
      <c r="BO19" s="67">
        <f t="shared" si="7"/>
        <v>0</v>
      </c>
      <c r="BP19" s="67">
        <v>3</v>
      </c>
      <c r="BQ19" s="67">
        <f t="shared" si="8"/>
        <v>0</v>
      </c>
      <c r="BR19" s="67">
        <v>4</v>
      </c>
      <c r="BS19" s="67">
        <f t="shared" si="9"/>
        <v>0</v>
      </c>
      <c r="BT19" s="67">
        <v>5</v>
      </c>
      <c r="BU19" s="67">
        <f t="shared" si="10"/>
        <v>0</v>
      </c>
      <c r="BV19" s="67">
        <v>6</v>
      </c>
      <c r="BW19" s="67">
        <f t="shared" si="11"/>
        <v>0</v>
      </c>
      <c r="BX19" s="67">
        <v>7</v>
      </c>
      <c r="BY19" s="67">
        <f t="shared" si="12"/>
        <v>0</v>
      </c>
      <c r="BZ19" s="67">
        <v>8</v>
      </c>
      <c r="CA19" s="67">
        <f t="shared" si="13"/>
        <v>0</v>
      </c>
      <c r="CB19" s="67">
        <v>9</v>
      </c>
      <c r="CC19" s="67">
        <f t="shared" si="14"/>
        <v>0</v>
      </c>
      <c r="CD19" s="67">
        <v>10</v>
      </c>
      <c r="CE19" s="67">
        <f t="shared" si="15"/>
        <v>0</v>
      </c>
      <c r="CF19" s="67">
        <v>11</v>
      </c>
      <c r="CG19" s="67">
        <f t="shared" si="16"/>
        <v>0</v>
      </c>
      <c r="CH19" s="67">
        <v>12</v>
      </c>
      <c r="CI19" s="67">
        <f t="shared" si="17"/>
        <v>0</v>
      </c>
      <c r="CJ19" s="67">
        <v>13</v>
      </c>
      <c r="CK19" s="67">
        <f t="shared" si="18"/>
        <v>0</v>
      </c>
      <c r="CL19" s="67">
        <v>14</v>
      </c>
      <c r="CM19" s="67">
        <f t="shared" si="19"/>
        <v>0</v>
      </c>
      <c r="CN19" s="67">
        <v>15</v>
      </c>
      <c r="CO19" s="67">
        <f t="shared" si="20"/>
        <v>0</v>
      </c>
      <c r="CP19" s="67">
        <v>16</v>
      </c>
      <c r="CQ19" s="67">
        <f t="shared" si="21"/>
        <v>0</v>
      </c>
      <c r="CR19" s="67">
        <v>17</v>
      </c>
      <c r="CS19" s="67">
        <f t="shared" si="22"/>
        <v>0</v>
      </c>
      <c r="CT19" s="83">
        <v>18</v>
      </c>
    </row>
    <row r="20" spans="1:98" x14ac:dyDescent="0.25">
      <c r="A20" s="49"/>
      <c r="B20" s="65">
        <v>18</v>
      </c>
      <c r="C20" s="66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84"/>
      <c r="U20" s="54">
        <f t="shared" si="24"/>
        <v>0</v>
      </c>
      <c r="V20" s="54">
        <f t="shared" si="24"/>
        <v>0</v>
      </c>
      <c r="W20" s="54">
        <f t="shared" si="24"/>
        <v>0</v>
      </c>
      <c r="X20" s="54">
        <f t="shared" si="24"/>
        <v>0</v>
      </c>
      <c r="Y20" s="54">
        <f t="shared" si="25"/>
        <v>0</v>
      </c>
      <c r="Z20" s="54">
        <f t="shared" si="25"/>
        <v>0</v>
      </c>
      <c r="AA20" s="54">
        <f t="shared" si="25"/>
        <v>0</v>
      </c>
      <c r="AB20" s="54">
        <f t="shared" si="25"/>
        <v>0</v>
      </c>
      <c r="AC20" s="54">
        <f t="shared" si="25"/>
        <v>0</v>
      </c>
      <c r="AD20" s="54">
        <f t="shared" si="25"/>
        <v>0</v>
      </c>
      <c r="AE20" s="54">
        <f t="shared" si="25"/>
        <v>0</v>
      </c>
      <c r="AF20" s="54">
        <f t="shared" si="25"/>
        <v>0</v>
      </c>
      <c r="AG20" s="54">
        <f t="shared" si="25"/>
        <v>0</v>
      </c>
      <c r="AH20" s="54">
        <f t="shared" si="25"/>
        <v>0</v>
      </c>
      <c r="AI20" s="54">
        <f t="shared" si="25"/>
        <v>0</v>
      </c>
      <c r="AJ20" s="54">
        <f t="shared" si="25"/>
        <v>0</v>
      </c>
      <c r="AK20" s="54">
        <f t="shared" si="25"/>
        <v>0</v>
      </c>
      <c r="AL20" s="54">
        <f t="shared" si="25"/>
        <v>0</v>
      </c>
      <c r="AM20" s="70"/>
      <c r="AN20" s="49"/>
      <c r="AO20" s="58" t="s">
        <v>56</v>
      </c>
      <c r="AP20" s="54">
        <f>IFERROR(T1,"")</f>
        <v>0</v>
      </c>
      <c r="AQ20" s="59">
        <f t="shared" si="23"/>
        <v>0</v>
      </c>
      <c r="AR20" s="60">
        <f t="shared" si="3"/>
        <v>0</v>
      </c>
      <c r="AS20" s="57">
        <f t="shared" si="4"/>
        <v>0</v>
      </c>
      <c r="AT20" s="49"/>
      <c r="AU20" s="49"/>
      <c r="AV20" s="49"/>
      <c r="AW20" s="49"/>
      <c r="AX20" s="49"/>
      <c r="AY20" s="49"/>
      <c r="AZ20" s="49"/>
      <c r="BK20" s="67">
        <f t="shared" si="5"/>
        <v>0</v>
      </c>
      <c r="BL20" s="67">
        <v>1</v>
      </c>
      <c r="BM20" s="67">
        <f t="shared" si="6"/>
        <v>0</v>
      </c>
      <c r="BN20" s="67">
        <v>2</v>
      </c>
      <c r="BO20" s="67">
        <f t="shared" si="7"/>
        <v>0</v>
      </c>
      <c r="BP20" s="67">
        <v>3</v>
      </c>
      <c r="BQ20" s="67">
        <f t="shared" si="8"/>
        <v>0</v>
      </c>
      <c r="BR20" s="67">
        <v>4</v>
      </c>
      <c r="BS20" s="67">
        <f t="shared" si="9"/>
        <v>0</v>
      </c>
      <c r="BT20" s="67">
        <v>5</v>
      </c>
      <c r="BU20" s="67">
        <f t="shared" si="10"/>
        <v>0</v>
      </c>
      <c r="BV20" s="67">
        <v>6</v>
      </c>
      <c r="BW20" s="67">
        <f t="shared" si="11"/>
        <v>0</v>
      </c>
      <c r="BX20" s="67">
        <v>7</v>
      </c>
      <c r="BY20" s="67">
        <f t="shared" si="12"/>
        <v>0</v>
      </c>
      <c r="BZ20" s="67">
        <v>8</v>
      </c>
      <c r="CA20" s="67">
        <f t="shared" si="13"/>
        <v>0</v>
      </c>
      <c r="CB20" s="67">
        <v>9</v>
      </c>
      <c r="CC20" s="67">
        <f t="shared" si="14"/>
        <v>0</v>
      </c>
      <c r="CD20" s="67">
        <v>10</v>
      </c>
      <c r="CE20" s="67">
        <f t="shared" si="15"/>
        <v>0</v>
      </c>
      <c r="CF20" s="67">
        <v>11</v>
      </c>
      <c r="CG20" s="67">
        <f t="shared" si="16"/>
        <v>0</v>
      </c>
      <c r="CH20" s="67">
        <v>12</v>
      </c>
      <c r="CI20" s="67">
        <f t="shared" si="17"/>
        <v>0</v>
      </c>
      <c r="CJ20" s="67">
        <v>13</v>
      </c>
      <c r="CK20" s="67">
        <f t="shared" si="18"/>
        <v>0</v>
      </c>
      <c r="CL20" s="67">
        <v>14</v>
      </c>
      <c r="CM20" s="67">
        <f t="shared" si="19"/>
        <v>0</v>
      </c>
      <c r="CN20" s="67">
        <v>15</v>
      </c>
      <c r="CO20" s="67">
        <f t="shared" si="20"/>
        <v>0</v>
      </c>
      <c r="CP20" s="67">
        <v>16</v>
      </c>
      <c r="CQ20" s="67">
        <f t="shared" si="21"/>
        <v>0</v>
      </c>
      <c r="CR20" s="67">
        <v>17</v>
      </c>
      <c r="CS20" s="67">
        <f t="shared" si="22"/>
        <v>0</v>
      </c>
      <c r="CT20" s="83">
        <v>18</v>
      </c>
    </row>
    <row r="21" spans="1:98" x14ac:dyDescent="0.25">
      <c r="A21" s="49"/>
      <c r="B21" s="65">
        <v>19</v>
      </c>
      <c r="C21" s="66"/>
      <c r="D21" s="67"/>
      <c r="E21" s="67"/>
      <c r="F21" s="67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9"/>
      <c r="U21" s="54">
        <f t="shared" si="24"/>
        <v>0</v>
      </c>
      <c r="V21" s="54">
        <f t="shared" si="24"/>
        <v>0</v>
      </c>
      <c r="W21" s="54">
        <f t="shared" si="24"/>
        <v>0</v>
      </c>
      <c r="X21" s="54">
        <f t="shared" si="24"/>
        <v>0</v>
      </c>
      <c r="Y21" s="54">
        <f t="shared" si="25"/>
        <v>0</v>
      </c>
      <c r="Z21" s="54">
        <f t="shared" si="25"/>
        <v>0</v>
      </c>
      <c r="AA21" s="54">
        <f t="shared" si="25"/>
        <v>0</v>
      </c>
      <c r="AB21" s="54">
        <f t="shared" si="25"/>
        <v>0</v>
      </c>
      <c r="AC21" s="54">
        <f t="shared" si="25"/>
        <v>0</v>
      </c>
      <c r="AD21" s="54">
        <f t="shared" si="25"/>
        <v>0</v>
      </c>
      <c r="AE21" s="54">
        <f t="shared" si="25"/>
        <v>0</v>
      </c>
      <c r="AF21" s="54">
        <f t="shared" si="25"/>
        <v>0</v>
      </c>
      <c r="AG21" s="54">
        <f t="shared" si="25"/>
        <v>0</v>
      </c>
      <c r="AH21" s="54">
        <f t="shared" si="25"/>
        <v>0</v>
      </c>
      <c r="AI21" s="54">
        <f t="shared" si="25"/>
        <v>0</v>
      </c>
      <c r="AJ21" s="54">
        <f t="shared" si="25"/>
        <v>0</v>
      </c>
      <c r="AK21" s="54">
        <f t="shared" si="25"/>
        <v>0</v>
      </c>
      <c r="AL21" s="54">
        <f t="shared" si="25"/>
        <v>0</v>
      </c>
      <c r="AM21" s="70"/>
      <c r="AN21" s="49"/>
      <c r="AO21" s="51" t="s">
        <v>80</v>
      </c>
      <c r="AP21" s="73"/>
      <c r="AQ21" s="74">
        <f>SUM(AQ3:AQ20)</f>
        <v>0</v>
      </c>
      <c r="AR21" s="72"/>
      <c r="AS21" s="75">
        <f>SUM(AS3:AS20)</f>
        <v>0</v>
      </c>
      <c r="AT21" s="49"/>
      <c r="AU21" s="49"/>
      <c r="AV21" s="49"/>
      <c r="AW21" s="49"/>
      <c r="AX21" s="49"/>
      <c r="AY21" s="49"/>
      <c r="AZ21" s="49"/>
      <c r="BK21" s="67">
        <f t="shared" si="5"/>
        <v>0</v>
      </c>
      <c r="BL21" s="67">
        <v>1</v>
      </c>
      <c r="BM21" s="67">
        <f t="shared" si="6"/>
        <v>0</v>
      </c>
      <c r="BN21" s="67">
        <v>2</v>
      </c>
      <c r="BO21" s="67">
        <f t="shared" si="7"/>
        <v>0</v>
      </c>
      <c r="BP21" s="67">
        <v>3</v>
      </c>
      <c r="BQ21" s="67">
        <f t="shared" si="8"/>
        <v>0</v>
      </c>
      <c r="BR21" s="67">
        <v>4</v>
      </c>
      <c r="BS21" s="67">
        <f t="shared" si="9"/>
        <v>0</v>
      </c>
      <c r="BT21" s="67">
        <v>5</v>
      </c>
      <c r="BU21" s="67">
        <f t="shared" si="10"/>
        <v>0</v>
      </c>
      <c r="BV21" s="67">
        <v>6</v>
      </c>
      <c r="BW21" s="67">
        <f t="shared" si="11"/>
        <v>0</v>
      </c>
      <c r="BX21" s="67">
        <v>7</v>
      </c>
      <c r="BY21" s="67">
        <f t="shared" si="12"/>
        <v>0</v>
      </c>
      <c r="BZ21" s="67">
        <v>8</v>
      </c>
      <c r="CA21" s="67">
        <f t="shared" si="13"/>
        <v>0</v>
      </c>
      <c r="CB21" s="67">
        <v>9</v>
      </c>
      <c r="CC21" s="67">
        <f t="shared" si="14"/>
        <v>0</v>
      </c>
      <c r="CD21" s="67">
        <v>10</v>
      </c>
      <c r="CE21" s="67">
        <f t="shared" si="15"/>
        <v>0</v>
      </c>
      <c r="CF21" s="67">
        <v>11</v>
      </c>
      <c r="CG21" s="67">
        <f t="shared" si="16"/>
        <v>0</v>
      </c>
      <c r="CH21" s="67">
        <v>12</v>
      </c>
      <c r="CI21" s="67">
        <f t="shared" si="17"/>
        <v>0</v>
      </c>
      <c r="CJ21" s="67">
        <v>13</v>
      </c>
      <c r="CK21" s="67">
        <f t="shared" si="18"/>
        <v>0</v>
      </c>
      <c r="CL21" s="67">
        <v>14</v>
      </c>
      <c r="CM21" s="67">
        <f t="shared" si="19"/>
        <v>0</v>
      </c>
      <c r="CN21" s="67">
        <v>15</v>
      </c>
      <c r="CO21" s="67">
        <f t="shared" si="20"/>
        <v>0</v>
      </c>
      <c r="CP21" s="67">
        <v>16</v>
      </c>
      <c r="CQ21" s="67">
        <f t="shared" si="21"/>
        <v>0</v>
      </c>
      <c r="CR21" s="67">
        <v>17</v>
      </c>
      <c r="CS21" s="67">
        <f t="shared" si="22"/>
        <v>0</v>
      </c>
      <c r="CT21" s="83">
        <v>18</v>
      </c>
    </row>
    <row r="22" spans="1:98" x14ac:dyDescent="0.25">
      <c r="A22" s="49"/>
      <c r="B22" s="65">
        <v>20</v>
      </c>
      <c r="C22" s="76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9"/>
      <c r="U22" s="54">
        <f t="shared" si="24"/>
        <v>0</v>
      </c>
      <c r="V22" s="54">
        <f t="shared" si="24"/>
        <v>0</v>
      </c>
      <c r="W22" s="54">
        <f t="shared" si="24"/>
        <v>0</v>
      </c>
      <c r="X22" s="54">
        <f t="shared" si="24"/>
        <v>0</v>
      </c>
      <c r="Y22" s="54">
        <f t="shared" si="25"/>
        <v>0</v>
      </c>
      <c r="Z22" s="54">
        <f t="shared" si="25"/>
        <v>0</v>
      </c>
      <c r="AA22" s="54">
        <f t="shared" si="25"/>
        <v>0</v>
      </c>
      <c r="AB22" s="54">
        <f t="shared" si="25"/>
        <v>0</v>
      </c>
      <c r="AC22" s="54">
        <f t="shared" si="25"/>
        <v>0</v>
      </c>
      <c r="AD22" s="54">
        <f t="shared" si="25"/>
        <v>0</v>
      </c>
      <c r="AE22" s="54">
        <f t="shared" si="25"/>
        <v>0</v>
      </c>
      <c r="AF22" s="54">
        <f t="shared" si="25"/>
        <v>0</v>
      </c>
      <c r="AG22" s="54">
        <f t="shared" si="25"/>
        <v>0</v>
      </c>
      <c r="AH22" s="54">
        <f t="shared" si="25"/>
        <v>0</v>
      </c>
      <c r="AI22" s="54">
        <f t="shared" si="25"/>
        <v>0</v>
      </c>
      <c r="AJ22" s="54">
        <f t="shared" si="25"/>
        <v>0</v>
      </c>
      <c r="AK22" s="54">
        <f t="shared" si="25"/>
        <v>0</v>
      </c>
      <c r="AL22" s="54">
        <f t="shared" si="25"/>
        <v>0</v>
      </c>
      <c r="AM22" s="70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K22" s="67">
        <f t="shared" si="5"/>
        <v>0</v>
      </c>
      <c r="BL22" s="67">
        <v>1</v>
      </c>
      <c r="BM22" s="67">
        <f t="shared" si="6"/>
        <v>0</v>
      </c>
      <c r="BN22" s="67">
        <v>2</v>
      </c>
      <c r="BO22" s="67">
        <f t="shared" si="7"/>
        <v>0</v>
      </c>
      <c r="BP22" s="67">
        <v>3</v>
      </c>
      <c r="BQ22" s="67">
        <f t="shared" si="8"/>
        <v>0</v>
      </c>
      <c r="BR22" s="67">
        <v>4</v>
      </c>
      <c r="BS22" s="67">
        <f t="shared" si="9"/>
        <v>0</v>
      </c>
      <c r="BT22" s="67">
        <v>5</v>
      </c>
      <c r="BU22" s="67">
        <f t="shared" si="10"/>
        <v>0</v>
      </c>
      <c r="BV22" s="67">
        <v>6</v>
      </c>
      <c r="BW22" s="67">
        <f t="shared" si="11"/>
        <v>0</v>
      </c>
      <c r="BX22" s="67">
        <v>7</v>
      </c>
      <c r="BY22" s="67">
        <f t="shared" si="12"/>
        <v>0</v>
      </c>
      <c r="BZ22" s="67">
        <v>8</v>
      </c>
      <c r="CA22" s="67">
        <f t="shared" si="13"/>
        <v>0</v>
      </c>
      <c r="CB22" s="67">
        <v>9</v>
      </c>
      <c r="CC22" s="67">
        <f t="shared" si="14"/>
        <v>0</v>
      </c>
      <c r="CD22" s="67">
        <v>10</v>
      </c>
      <c r="CE22" s="67">
        <f t="shared" si="15"/>
        <v>0</v>
      </c>
      <c r="CF22" s="67">
        <v>11</v>
      </c>
      <c r="CG22" s="67">
        <f t="shared" si="16"/>
        <v>0</v>
      </c>
      <c r="CH22" s="67">
        <v>12</v>
      </c>
      <c r="CI22" s="67">
        <f t="shared" si="17"/>
        <v>0</v>
      </c>
      <c r="CJ22" s="67">
        <v>13</v>
      </c>
      <c r="CK22" s="67">
        <f t="shared" si="18"/>
        <v>0</v>
      </c>
      <c r="CL22" s="67">
        <v>14</v>
      </c>
      <c r="CM22" s="67">
        <f t="shared" si="19"/>
        <v>0</v>
      </c>
      <c r="CN22" s="67">
        <v>15</v>
      </c>
      <c r="CO22" s="67">
        <f t="shared" si="20"/>
        <v>0</v>
      </c>
      <c r="CP22" s="67">
        <v>16</v>
      </c>
      <c r="CQ22" s="67">
        <f t="shared" si="21"/>
        <v>0</v>
      </c>
      <c r="CR22" s="67">
        <v>17</v>
      </c>
      <c r="CS22" s="67">
        <f t="shared" si="22"/>
        <v>0</v>
      </c>
      <c r="CT22" s="83">
        <v>18</v>
      </c>
    </row>
    <row r="23" spans="1:98" x14ac:dyDescent="0.25">
      <c r="A23" s="49"/>
      <c r="B23" s="65">
        <v>21</v>
      </c>
      <c r="C23" s="76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9"/>
      <c r="U23" s="54">
        <f t="shared" si="24"/>
        <v>0</v>
      </c>
      <c r="V23" s="54">
        <f t="shared" si="24"/>
        <v>0</v>
      </c>
      <c r="W23" s="54">
        <f t="shared" si="24"/>
        <v>0</v>
      </c>
      <c r="X23" s="54">
        <f t="shared" si="24"/>
        <v>0</v>
      </c>
      <c r="Y23" s="54">
        <f t="shared" si="25"/>
        <v>0</v>
      </c>
      <c r="Z23" s="54">
        <f t="shared" si="25"/>
        <v>0</v>
      </c>
      <c r="AA23" s="54">
        <f t="shared" si="25"/>
        <v>0</v>
      </c>
      <c r="AB23" s="54">
        <f t="shared" si="25"/>
        <v>0</v>
      </c>
      <c r="AC23" s="54">
        <f t="shared" si="25"/>
        <v>0</v>
      </c>
      <c r="AD23" s="54">
        <f t="shared" si="25"/>
        <v>0</v>
      </c>
      <c r="AE23" s="54">
        <f t="shared" si="25"/>
        <v>0</v>
      </c>
      <c r="AF23" s="54">
        <f t="shared" si="25"/>
        <v>0</v>
      </c>
      <c r="AG23" s="54">
        <f t="shared" si="25"/>
        <v>0</v>
      </c>
      <c r="AH23" s="54">
        <f t="shared" si="25"/>
        <v>0</v>
      </c>
      <c r="AI23" s="54">
        <f t="shared" si="25"/>
        <v>0</v>
      </c>
      <c r="AJ23" s="54">
        <f t="shared" si="25"/>
        <v>0</v>
      </c>
      <c r="AK23" s="54">
        <f t="shared" si="25"/>
        <v>0</v>
      </c>
      <c r="AL23" s="54">
        <f t="shared" si="25"/>
        <v>0</v>
      </c>
      <c r="AM23" s="70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K23" s="67">
        <f t="shared" si="5"/>
        <v>0</v>
      </c>
      <c r="BL23" s="67">
        <v>1</v>
      </c>
      <c r="BM23" s="67">
        <f t="shared" si="6"/>
        <v>0</v>
      </c>
      <c r="BN23" s="67">
        <v>2</v>
      </c>
      <c r="BO23" s="67">
        <f t="shared" si="7"/>
        <v>0</v>
      </c>
      <c r="BP23" s="67">
        <v>3</v>
      </c>
      <c r="BQ23" s="67">
        <f t="shared" si="8"/>
        <v>0</v>
      </c>
      <c r="BR23" s="67">
        <v>4</v>
      </c>
      <c r="BS23" s="67">
        <f t="shared" si="9"/>
        <v>0</v>
      </c>
      <c r="BT23" s="67">
        <v>5</v>
      </c>
      <c r="BU23" s="67">
        <f t="shared" si="10"/>
        <v>0</v>
      </c>
      <c r="BV23" s="67">
        <v>6</v>
      </c>
      <c r="BW23" s="67">
        <f t="shared" si="11"/>
        <v>0</v>
      </c>
      <c r="BX23" s="67">
        <v>7</v>
      </c>
      <c r="BY23" s="67">
        <f t="shared" si="12"/>
        <v>0</v>
      </c>
      <c r="BZ23" s="67">
        <v>8</v>
      </c>
      <c r="CA23" s="67">
        <f t="shared" si="13"/>
        <v>0</v>
      </c>
      <c r="CB23" s="67">
        <v>9</v>
      </c>
      <c r="CC23" s="67">
        <f t="shared" si="14"/>
        <v>0</v>
      </c>
      <c r="CD23" s="67">
        <v>10</v>
      </c>
      <c r="CE23" s="67">
        <f t="shared" si="15"/>
        <v>0</v>
      </c>
      <c r="CF23" s="67">
        <v>11</v>
      </c>
      <c r="CG23" s="67">
        <f t="shared" si="16"/>
        <v>0</v>
      </c>
      <c r="CH23" s="67">
        <v>12</v>
      </c>
      <c r="CI23" s="67">
        <f t="shared" si="17"/>
        <v>0</v>
      </c>
      <c r="CJ23" s="67">
        <v>13</v>
      </c>
      <c r="CK23" s="67">
        <f t="shared" si="18"/>
        <v>0</v>
      </c>
      <c r="CL23" s="67">
        <v>14</v>
      </c>
      <c r="CM23" s="67">
        <f t="shared" si="19"/>
        <v>0</v>
      </c>
      <c r="CN23" s="67">
        <v>15</v>
      </c>
      <c r="CO23" s="67">
        <f t="shared" si="20"/>
        <v>0</v>
      </c>
      <c r="CP23" s="67">
        <v>16</v>
      </c>
      <c r="CQ23" s="67">
        <f t="shared" si="21"/>
        <v>0</v>
      </c>
      <c r="CR23" s="67">
        <v>17</v>
      </c>
      <c r="CS23" s="67">
        <f t="shared" si="22"/>
        <v>0</v>
      </c>
      <c r="CT23" s="83">
        <v>18</v>
      </c>
    </row>
    <row r="24" spans="1:98" x14ac:dyDescent="0.25">
      <c r="A24" s="49"/>
      <c r="B24" s="65">
        <v>22</v>
      </c>
      <c r="C24" s="76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9"/>
      <c r="U24" s="54">
        <f t="shared" si="24"/>
        <v>0</v>
      </c>
      <c r="V24" s="54">
        <f t="shared" si="24"/>
        <v>0</v>
      </c>
      <c r="W24" s="54">
        <f t="shared" si="24"/>
        <v>0</v>
      </c>
      <c r="X24" s="54">
        <f t="shared" si="24"/>
        <v>0</v>
      </c>
      <c r="Y24" s="54">
        <f t="shared" si="25"/>
        <v>0</v>
      </c>
      <c r="Z24" s="54">
        <f t="shared" si="25"/>
        <v>0</v>
      </c>
      <c r="AA24" s="54">
        <f t="shared" si="25"/>
        <v>0</v>
      </c>
      <c r="AB24" s="54">
        <f t="shared" si="25"/>
        <v>0</v>
      </c>
      <c r="AC24" s="54">
        <f t="shared" si="25"/>
        <v>0</v>
      </c>
      <c r="AD24" s="54">
        <f t="shared" si="25"/>
        <v>0</v>
      </c>
      <c r="AE24" s="54">
        <f t="shared" si="25"/>
        <v>0</v>
      </c>
      <c r="AF24" s="54">
        <f t="shared" si="25"/>
        <v>0</v>
      </c>
      <c r="AG24" s="54">
        <f t="shared" si="25"/>
        <v>0</v>
      </c>
      <c r="AH24" s="54">
        <f t="shared" si="25"/>
        <v>0</v>
      </c>
      <c r="AI24" s="54">
        <f t="shared" si="25"/>
        <v>0</v>
      </c>
      <c r="AJ24" s="54">
        <f t="shared" si="25"/>
        <v>0</v>
      </c>
      <c r="AK24" s="54">
        <f t="shared" si="25"/>
        <v>0</v>
      </c>
      <c r="AL24" s="54">
        <f t="shared" si="25"/>
        <v>0</v>
      </c>
      <c r="AM24" s="70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K24" s="67">
        <f t="shared" si="5"/>
        <v>0</v>
      </c>
      <c r="BL24" s="67">
        <v>1</v>
      </c>
      <c r="BM24" s="67">
        <f t="shared" si="6"/>
        <v>0</v>
      </c>
      <c r="BN24" s="67">
        <v>2</v>
      </c>
      <c r="BO24" s="67">
        <f t="shared" si="7"/>
        <v>0</v>
      </c>
      <c r="BP24" s="67">
        <v>3</v>
      </c>
      <c r="BQ24" s="67">
        <f t="shared" si="8"/>
        <v>0</v>
      </c>
      <c r="BR24" s="67">
        <v>4</v>
      </c>
      <c r="BS24" s="67">
        <f t="shared" si="9"/>
        <v>0</v>
      </c>
      <c r="BT24" s="67">
        <v>5</v>
      </c>
      <c r="BU24" s="67">
        <f t="shared" si="10"/>
        <v>0</v>
      </c>
      <c r="BV24" s="67">
        <v>6</v>
      </c>
      <c r="BW24" s="67">
        <f t="shared" si="11"/>
        <v>0</v>
      </c>
      <c r="BX24" s="67">
        <v>7</v>
      </c>
      <c r="BY24" s="67">
        <f t="shared" si="12"/>
        <v>0</v>
      </c>
      <c r="BZ24" s="67">
        <v>8</v>
      </c>
      <c r="CA24" s="67">
        <f t="shared" si="13"/>
        <v>0</v>
      </c>
      <c r="CB24" s="67">
        <v>9</v>
      </c>
      <c r="CC24" s="67">
        <f t="shared" si="14"/>
        <v>0</v>
      </c>
      <c r="CD24" s="67">
        <v>10</v>
      </c>
      <c r="CE24" s="67">
        <f t="shared" si="15"/>
        <v>0</v>
      </c>
      <c r="CF24" s="67">
        <v>11</v>
      </c>
      <c r="CG24" s="67">
        <f t="shared" si="16"/>
        <v>0</v>
      </c>
      <c r="CH24" s="67">
        <v>12</v>
      </c>
      <c r="CI24" s="67">
        <f t="shared" si="17"/>
        <v>0</v>
      </c>
      <c r="CJ24" s="67">
        <v>13</v>
      </c>
      <c r="CK24" s="67">
        <f t="shared" si="18"/>
        <v>0</v>
      </c>
      <c r="CL24" s="67">
        <v>14</v>
      </c>
      <c r="CM24" s="67">
        <f t="shared" si="19"/>
        <v>0</v>
      </c>
      <c r="CN24" s="67">
        <v>15</v>
      </c>
      <c r="CO24" s="67">
        <f t="shared" si="20"/>
        <v>0</v>
      </c>
      <c r="CP24" s="67">
        <v>16</v>
      </c>
      <c r="CQ24" s="67">
        <f t="shared" si="21"/>
        <v>0</v>
      </c>
      <c r="CR24" s="67">
        <v>17</v>
      </c>
      <c r="CS24" s="67">
        <f t="shared" si="22"/>
        <v>0</v>
      </c>
      <c r="CT24" s="83">
        <v>18</v>
      </c>
    </row>
    <row r="25" spans="1:98" x14ac:dyDescent="0.25">
      <c r="A25" s="49"/>
      <c r="B25" s="65">
        <v>23</v>
      </c>
      <c r="C25" s="76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9"/>
      <c r="U25" s="54">
        <f t="shared" si="24"/>
        <v>0</v>
      </c>
      <c r="V25" s="54">
        <f t="shared" si="24"/>
        <v>0</v>
      </c>
      <c r="W25" s="54">
        <f t="shared" si="24"/>
        <v>0</v>
      </c>
      <c r="X25" s="54">
        <f t="shared" si="24"/>
        <v>0</v>
      </c>
      <c r="Y25" s="54">
        <f t="shared" si="25"/>
        <v>0</v>
      </c>
      <c r="Z25" s="54">
        <f t="shared" si="25"/>
        <v>0</v>
      </c>
      <c r="AA25" s="54">
        <f t="shared" si="25"/>
        <v>0</v>
      </c>
      <c r="AB25" s="54">
        <f t="shared" si="25"/>
        <v>0</v>
      </c>
      <c r="AC25" s="54">
        <f t="shared" si="25"/>
        <v>0</v>
      </c>
      <c r="AD25" s="54">
        <f t="shared" si="25"/>
        <v>0</v>
      </c>
      <c r="AE25" s="54">
        <f t="shared" si="25"/>
        <v>0</v>
      </c>
      <c r="AF25" s="54">
        <f t="shared" si="25"/>
        <v>0</v>
      </c>
      <c r="AG25" s="54">
        <f t="shared" si="25"/>
        <v>0</v>
      </c>
      <c r="AH25" s="54">
        <f t="shared" si="25"/>
        <v>0</v>
      </c>
      <c r="AI25" s="54">
        <f t="shared" si="25"/>
        <v>0</v>
      </c>
      <c r="AJ25" s="54">
        <f t="shared" si="25"/>
        <v>0</v>
      </c>
      <c r="AK25" s="54">
        <f t="shared" si="25"/>
        <v>0</v>
      </c>
      <c r="AL25" s="54">
        <f t="shared" si="25"/>
        <v>0</v>
      </c>
      <c r="AM25" s="70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K25" s="67">
        <f t="shared" si="5"/>
        <v>0</v>
      </c>
      <c r="BL25" s="67">
        <v>1</v>
      </c>
      <c r="BM25" s="67">
        <f t="shared" si="6"/>
        <v>0</v>
      </c>
      <c r="BN25" s="67">
        <v>2</v>
      </c>
      <c r="BO25" s="67">
        <f t="shared" si="7"/>
        <v>0</v>
      </c>
      <c r="BP25" s="67">
        <v>3</v>
      </c>
      <c r="BQ25" s="67">
        <f t="shared" si="8"/>
        <v>0</v>
      </c>
      <c r="BR25" s="67">
        <v>4</v>
      </c>
      <c r="BS25" s="67">
        <f t="shared" si="9"/>
        <v>0</v>
      </c>
      <c r="BT25" s="67">
        <v>5</v>
      </c>
      <c r="BU25" s="67">
        <f t="shared" si="10"/>
        <v>0</v>
      </c>
      <c r="BV25" s="67">
        <v>6</v>
      </c>
      <c r="BW25" s="67">
        <f t="shared" si="11"/>
        <v>0</v>
      </c>
      <c r="BX25" s="67">
        <v>7</v>
      </c>
      <c r="BY25" s="67">
        <f t="shared" si="12"/>
        <v>0</v>
      </c>
      <c r="BZ25" s="67">
        <v>8</v>
      </c>
      <c r="CA25" s="67">
        <f t="shared" si="13"/>
        <v>0</v>
      </c>
      <c r="CB25" s="67">
        <v>9</v>
      </c>
      <c r="CC25" s="67">
        <f t="shared" si="14"/>
        <v>0</v>
      </c>
      <c r="CD25" s="67">
        <v>10</v>
      </c>
      <c r="CE25" s="67">
        <f t="shared" si="15"/>
        <v>0</v>
      </c>
      <c r="CF25" s="67">
        <v>11</v>
      </c>
      <c r="CG25" s="67">
        <f t="shared" si="16"/>
        <v>0</v>
      </c>
      <c r="CH25" s="67">
        <v>12</v>
      </c>
      <c r="CI25" s="67">
        <f t="shared" si="17"/>
        <v>0</v>
      </c>
      <c r="CJ25" s="67">
        <v>13</v>
      </c>
      <c r="CK25" s="67">
        <f t="shared" si="18"/>
        <v>0</v>
      </c>
      <c r="CL25" s="67">
        <v>14</v>
      </c>
      <c r="CM25" s="67">
        <f t="shared" si="19"/>
        <v>0</v>
      </c>
      <c r="CN25" s="67">
        <v>15</v>
      </c>
      <c r="CO25" s="67">
        <f t="shared" si="20"/>
        <v>0</v>
      </c>
      <c r="CP25" s="67">
        <v>16</v>
      </c>
      <c r="CQ25" s="67">
        <f t="shared" si="21"/>
        <v>0</v>
      </c>
      <c r="CR25" s="67">
        <v>17</v>
      </c>
      <c r="CS25" s="67">
        <f t="shared" si="22"/>
        <v>0</v>
      </c>
      <c r="CT25" s="83">
        <v>18</v>
      </c>
    </row>
    <row r="26" spans="1:98" x14ac:dyDescent="0.25">
      <c r="A26" s="49"/>
      <c r="B26" s="65">
        <v>24</v>
      </c>
      <c r="C26" s="76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9"/>
      <c r="U26" s="54">
        <f t="shared" si="24"/>
        <v>0</v>
      </c>
      <c r="V26" s="54">
        <f t="shared" si="24"/>
        <v>0</v>
      </c>
      <c r="W26" s="54">
        <f t="shared" si="24"/>
        <v>0</v>
      </c>
      <c r="X26" s="54">
        <f t="shared" si="24"/>
        <v>0</v>
      </c>
      <c r="Y26" s="54">
        <f t="shared" si="25"/>
        <v>0</v>
      </c>
      <c r="Z26" s="54">
        <f t="shared" si="25"/>
        <v>0</v>
      </c>
      <c r="AA26" s="54">
        <f t="shared" si="25"/>
        <v>0</v>
      </c>
      <c r="AB26" s="54">
        <f t="shared" si="25"/>
        <v>0</v>
      </c>
      <c r="AC26" s="54">
        <f t="shared" si="25"/>
        <v>0</v>
      </c>
      <c r="AD26" s="54">
        <f t="shared" si="25"/>
        <v>0</v>
      </c>
      <c r="AE26" s="54">
        <f t="shared" si="25"/>
        <v>0</v>
      </c>
      <c r="AF26" s="54">
        <f t="shared" si="25"/>
        <v>0</v>
      </c>
      <c r="AG26" s="54">
        <f t="shared" si="25"/>
        <v>0</v>
      </c>
      <c r="AH26" s="54">
        <f t="shared" si="25"/>
        <v>0</v>
      </c>
      <c r="AI26" s="54">
        <f t="shared" si="25"/>
        <v>0</v>
      </c>
      <c r="AJ26" s="54">
        <f t="shared" si="25"/>
        <v>0</v>
      </c>
      <c r="AK26" s="54">
        <f t="shared" si="25"/>
        <v>0</v>
      </c>
      <c r="AL26" s="54">
        <f t="shared" si="25"/>
        <v>0</v>
      </c>
      <c r="AM26" s="70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K26" s="67">
        <f t="shared" si="5"/>
        <v>0</v>
      </c>
      <c r="BL26" s="67">
        <v>1</v>
      </c>
      <c r="BM26" s="67">
        <f t="shared" si="6"/>
        <v>0</v>
      </c>
      <c r="BN26" s="67">
        <v>2</v>
      </c>
      <c r="BO26" s="67">
        <f t="shared" si="7"/>
        <v>0</v>
      </c>
      <c r="BP26" s="67">
        <v>3</v>
      </c>
      <c r="BQ26" s="67">
        <f t="shared" si="8"/>
        <v>0</v>
      </c>
      <c r="BR26" s="67">
        <v>4</v>
      </c>
      <c r="BS26" s="67">
        <f t="shared" si="9"/>
        <v>0</v>
      </c>
      <c r="BT26" s="67">
        <v>5</v>
      </c>
      <c r="BU26" s="67">
        <f t="shared" si="10"/>
        <v>0</v>
      </c>
      <c r="BV26" s="67">
        <v>6</v>
      </c>
      <c r="BW26" s="67">
        <f t="shared" si="11"/>
        <v>0</v>
      </c>
      <c r="BX26" s="67">
        <v>7</v>
      </c>
      <c r="BY26" s="67">
        <f t="shared" si="12"/>
        <v>0</v>
      </c>
      <c r="BZ26" s="67">
        <v>8</v>
      </c>
      <c r="CA26" s="67">
        <f t="shared" si="13"/>
        <v>0</v>
      </c>
      <c r="CB26" s="67">
        <v>9</v>
      </c>
      <c r="CC26" s="67">
        <f t="shared" si="14"/>
        <v>0</v>
      </c>
      <c r="CD26" s="67">
        <v>10</v>
      </c>
      <c r="CE26" s="67">
        <f t="shared" si="15"/>
        <v>0</v>
      </c>
      <c r="CF26" s="67">
        <v>11</v>
      </c>
      <c r="CG26" s="67">
        <f t="shared" si="16"/>
        <v>0</v>
      </c>
      <c r="CH26" s="67">
        <v>12</v>
      </c>
      <c r="CI26" s="67">
        <f t="shared" si="17"/>
        <v>0</v>
      </c>
      <c r="CJ26" s="67">
        <v>13</v>
      </c>
      <c r="CK26" s="67">
        <f t="shared" si="18"/>
        <v>0</v>
      </c>
      <c r="CL26" s="67">
        <v>14</v>
      </c>
      <c r="CM26" s="67">
        <f t="shared" si="19"/>
        <v>0</v>
      </c>
      <c r="CN26" s="67">
        <v>15</v>
      </c>
      <c r="CO26" s="67">
        <f t="shared" si="20"/>
        <v>0</v>
      </c>
      <c r="CP26" s="67">
        <v>16</v>
      </c>
      <c r="CQ26" s="67">
        <f t="shared" si="21"/>
        <v>0</v>
      </c>
      <c r="CR26" s="67">
        <v>17</v>
      </c>
      <c r="CS26" s="67">
        <f t="shared" si="22"/>
        <v>0</v>
      </c>
      <c r="CT26" s="83">
        <v>18</v>
      </c>
    </row>
    <row r="27" spans="1:98" x14ac:dyDescent="0.25">
      <c r="A27" s="49"/>
      <c r="B27" s="65">
        <v>25</v>
      </c>
      <c r="C27" s="76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9"/>
      <c r="U27" s="54">
        <f t="shared" si="24"/>
        <v>0</v>
      </c>
      <c r="V27" s="54">
        <f t="shared" si="24"/>
        <v>0</v>
      </c>
      <c r="W27" s="54">
        <f t="shared" si="24"/>
        <v>0</v>
      </c>
      <c r="X27" s="54">
        <f t="shared" si="24"/>
        <v>0</v>
      </c>
      <c r="Y27" s="54">
        <f t="shared" si="25"/>
        <v>0</v>
      </c>
      <c r="Z27" s="54">
        <f t="shared" si="25"/>
        <v>0</v>
      </c>
      <c r="AA27" s="54">
        <f t="shared" si="25"/>
        <v>0</v>
      </c>
      <c r="AB27" s="54">
        <f t="shared" si="25"/>
        <v>0</v>
      </c>
      <c r="AC27" s="54">
        <f t="shared" si="25"/>
        <v>0</v>
      </c>
      <c r="AD27" s="54">
        <f t="shared" si="25"/>
        <v>0</v>
      </c>
      <c r="AE27" s="54">
        <f t="shared" si="25"/>
        <v>0</v>
      </c>
      <c r="AF27" s="54">
        <f t="shared" si="25"/>
        <v>0</v>
      </c>
      <c r="AG27" s="54">
        <f t="shared" si="25"/>
        <v>0</v>
      </c>
      <c r="AH27" s="54">
        <f t="shared" si="25"/>
        <v>0</v>
      </c>
      <c r="AI27" s="54">
        <f t="shared" si="25"/>
        <v>0</v>
      </c>
      <c r="AJ27" s="54">
        <f t="shared" si="25"/>
        <v>0</v>
      </c>
      <c r="AK27" s="54">
        <f t="shared" si="25"/>
        <v>0</v>
      </c>
      <c r="AL27" s="54">
        <f t="shared" si="25"/>
        <v>0</v>
      </c>
      <c r="AM27" s="70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K27" s="67">
        <f t="shared" si="5"/>
        <v>0</v>
      </c>
      <c r="BL27" s="67">
        <v>1</v>
      </c>
      <c r="BM27" s="67">
        <f t="shared" si="6"/>
        <v>0</v>
      </c>
      <c r="BN27" s="67">
        <v>2</v>
      </c>
      <c r="BO27" s="67">
        <f t="shared" si="7"/>
        <v>0</v>
      </c>
      <c r="BP27" s="67">
        <v>3</v>
      </c>
      <c r="BQ27" s="67">
        <f t="shared" si="8"/>
        <v>0</v>
      </c>
      <c r="BR27" s="67">
        <v>4</v>
      </c>
      <c r="BS27" s="67">
        <f t="shared" si="9"/>
        <v>0</v>
      </c>
      <c r="BT27" s="67">
        <v>5</v>
      </c>
      <c r="BU27" s="67">
        <f t="shared" si="10"/>
        <v>0</v>
      </c>
      <c r="BV27" s="67">
        <v>6</v>
      </c>
      <c r="BW27" s="67">
        <f t="shared" si="11"/>
        <v>0</v>
      </c>
      <c r="BX27" s="67">
        <v>7</v>
      </c>
      <c r="BY27" s="67">
        <f t="shared" si="12"/>
        <v>0</v>
      </c>
      <c r="BZ27" s="67">
        <v>8</v>
      </c>
      <c r="CA27" s="67">
        <f t="shared" si="13"/>
        <v>0</v>
      </c>
      <c r="CB27" s="67">
        <v>9</v>
      </c>
      <c r="CC27" s="67">
        <f t="shared" si="14"/>
        <v>0</v>
      </c>
      <c r="CD27" s="67">
        <v>10</v>
      </c>
      <c r="CE27" s="67">
        <f t="shared" si="15"/>
        <v>0</v>
      </c>
      <c r="CF27" s="67">
        <v>11</v>
      </c>
      <c r="CG27" s="67">
        <f t="shared" si="16"/>
        <v>0</v>
      </c>
      <c r="CH27" s="67">
        <v>12</v>
      </c>
      <c r="CI27" s="67">
        <f t="shared" si="17"/>
        <v>0</v>
      </c>
      <c r="CJ27" s="67">
        <v>13</v>
      </c>
      <c r="CK27" s="67">
        <f t="shared" si="18"/>
        <v>0</v>
      </c>
      <c r="CL27" s="67">
        <v>14</v>
      </c>
      <c r="CM27" s="67">
        <f t="shared" si="19"/>
        <v>0</v>
      </c>
      <c r="CN27" s="67">
        <v>15</v>
      </c>
      <c r="CO27" s="67">
        <f t="shared" si="20"/>
        <v>0</v>
      </c>
      <c r="CP27" s="67">
        <v>16</v>
      </c>
      <c r="CQ27" s="67">
        <f t="shared" si="21"/>
        <v>0</v>
      </c>
      <c r="CR27" s="67">
        <v>17</v>
      </c>
      <c r="CS27" s="67">
        <f t="shared" si="22"/>
        <v>0</v>
      </c>
      <c r="CT27" s="83">
        <v>18</v>
      </c>
    </row>
    <row r="28" spans="1:98" x14ac:dyDescent="0.25">
      <c r="A28" s="49"/>
      <c r="B28" s="65">
        <v>26</v>
      </c>
      <c r="C28" s="76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9"/>
      <c r="U28" s="54">
        <f t="shared" si="24"/>
        <v>0</v>
      </c>
      <c r="V28" s="54">
        <f t="shared" si="24"/>
        <v>0</v>
      </c>
      <c r="W28" s="54">
        <f t="shared" si="24"/>
        <v>0</v>
      </c>
      <c r="X28" s="54">
        <f t="shared" si="24"/>
        <v>0</v>
      </c>
      <c r="Y28" s="54">
        <f t="shared" si="25"/>
        <v>0</v>
      </c>
      <c r="Z28" s="54">
        <f t="shared" si="25"/>
        <v>0</v>
      </c>
      <c r="AA28" s="54">
        <f t="shared" si="25"/>
        <v>0</v>
      </c>
      <c r="AB28" s="54">
        <f t="shared" si="25"/>
        <v>0</v>
      </c>
      <c r="AC28" s="54">
        <f t="shared" si="25"/>
        <v>0</v>
      </c>
      <c r="AD28" s="54">
        <f t="shared" si="25"/>
        <v>0</v>
      </c>
      <c r="AE28" s="54">
        <f t="shared" si="25"/>
        <v>0</v>
      </c>
      <c r="AF28" s="54">
        <f t="shared" si="25"/>
        <v>0</v>
      </c>
      <c r="AG28" s="54">
        <f t="shared" si="25"/>
        <v>0</v>
      </c>
      <c r="AH28" s="54">
        <f t="shared" si="25"/>
        <v>0</v>
      </c>
      <c r="AI28" s="54">
        <f t="shared" si="25"/>
        <v>0</v>
      </c>
      <c r="AJ28" s="54">
        <f t="shared" si="25"/>
        <v>0</v>
      </c>
      <c r="AK28" s="54">
        <f t="shared" si="25"/>
        <v>0</v>
      </c>
      <c r="AL28" s="54">
        <f t="shared" si="25"/>
        <v>0</v>
      </c>
      <c r="AM28" s="70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K28" s="67">
        <f t="shared" si="5"/>
        <v>0</v>
      </c>
      <c r="BL28" s="67">
        <v>1</v>
      </c>
      <c r="BM28" s="67">
        <f t="shared" si="6"/>
        <v>0</v>
      </c>
      <c r="BN28" s="67">
        <v>2</v>
      </c>
      <c r="BO28" s="67">
        <f t="shared" si="7"/>
        <v>0</v>
      </c>
      <c r="BP28" s="67">
        <v>3</v>
      </c>
      <c r="BQ28" s="67">
        <f t="shared" si="8"/>
        <v>0</v>
      </c>
      <c r="BR28" s="67">
        <v>4</v>
      </c>
      <c r="BS28" s="67">
        <f t="shared" si="9"/>
        <v>0</v>
      </c>
      <c r="BT28" s="67">
        <v>5</v>
      </c>
      <c r="BU28" s="67">
        <f t="shared" si="10"/>
        <v>0</v>
      </c>
      <c r="BV28" s="67">
        <v>6</v>
      </c>
      <c r="BW28" s="67">
        <f t="shared" si="11"/>
        <v>0</v>
      </c>
      <c r="BX28" s="67">
        <v>7</v>
      </c>
      <c r="BY28" s="67">
        <f t="shared" si="12"/>
        <v>0</v>
      </c>
      <c r="BZ28" s="67">
        <v>8</v>
      </c>
      <c r="CA28" s="67">
        <f t="shared" si="13"/>
        <v>0</v>
      </c>
      <c r="CB28" s="67">
        <v>9</v>
      </c>
      <c r="CC28" s="67">
        <f t="shared" si="14"/>
        <v>0</v>
      </c>
      <c r="CD28" s="67">
        <v>10</v>
      </c>
      <c r="CE28" s="67">
        <f t="shared" si="15"/>
        <v>0</v>
      </c>
      <c r="CF28" s="67">
        <v>11</v>
      </c>
      <c r="CG28" s="67">
        <f t="shared" si="16"/>
        <v>0</v>
      </c>
      <c r="CH28" s="67">
        <v>12</v>
      </c>
      <c r="CI28" s="67">
        <f t="shared" si="17"/>
        <v>0</v>
      </c>
      <c r="CJ28" s="67">
        <v>13</v>
      </c>
      <c r="CK28" s="67">
        <f t="shared" si="18"/>
        <v>0</v>
      </c>
      <c r="CL28" s="67">
        <v>14</v>
      </c>
      <c r="CM28" s="67">
        <f t="shared" si="19"/>
        <v>0</v>
      </c>
      <c r="CN28" s="67">
        <v>15</v>
      </c>
      <c r="CO28" s="67">
        <f t="shared" si="20"/>
        <v>0</v>
      </c>
      <c r="CP28" s="67">
        <v>16</v>
      </c>
      <c r="CQ28" s="67">
        <f t="shared" si="21"/>
        <v>0</v>
      </c>
      <c r="CR28" s="67">
        <v>17</v>
      </c>
      <c r="CS28" s="67">
        <f t="shared" si="22"/>
        <v>0</v>
      </c>
      <c r="CT28" s="83">
        <v>18</v>
      </c>
    </row>
    <row r="29" spans="1:98" x14ac:dyDescent="0.25">
      <c r="A29" s="49"/>
      <c r="B29" s="65">
        <v>27</v>
      </c>
      <c r="C29" s="76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9"/>
      <c r="U29" s="54">
        <f t="shared" si="24"/>
        <v>0</v>
      </c>
      <c r="V29" s="54">
        <f t="shared" si="24"/>
        <v>0</v>
      </c>
      <c r="W29" s="54">
        <f t="shared" si="24"/>
        <v>0</v>
      </c>
      <c r="X29" s="54">
        <f t="shared" si="24"/>
        <v>0</v>
      </c>
      <c r="Y29" s="54">
        <f t="shared" si="25"/>
        <v>0</v>
      </c>
      <c r="Z29" s="54">
        <f t="shared" si="25"/>
        <v>0</v>
      </c>
      <c r="AA29" s="54">
        <f t="shared" si="25"/>
        <v>0</v>
      </c>
      <c r="AB29" s="54">
        <f t="shared" si="25"/>
        <v>0</v>
      </c>
      <c r="AC29" s="54">
        <f t="shared" si="25"/>
        <v>0</v>
      </c>
      <c r="AD29" s="54">
        <f t="shared" si="25"/>
        <v>0</v>
      </c>
      <c r="AE29" s="54">
        <f t="shared" si="25"/>
        <v>0</v>
      </c>
      <c r="AF29" s="54">
        <f t="shared" si="25"/>
        <v>0</v>
      </c>
      <c r="AG29" s="54">
        <f t="shared" si="25"/>
        <v>0</v>
      </c>
      <c r="AH29" s="54">
        <f t="shared" si="25"/>
        <v>0</v>
      </c>
      <c r="AI29" s="54">
        <f t="shared" si="25"/>
        <v>0</v>
      </c>
      <c r="AJ29" s="54">
        <f t="shared" si="25"/>
        <v>0</v>
      </c>
      <c r="AK29" s="54">
        <f t="shared" si="25"/>
        <v>0</v>
      </c>
      <c r="AL29" s="54">
        <f t="shared" si="25"/>
        <v>0</v>
      </c>
      <c r="AM29" s="70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K29" s="67">
        <f t="shared" si="5"/>
        <v>0</v>
      </c>
      <c r="BL29" s="67">
        <v>1</v>
      </c>
      <c r="BM29" s="67">
        <f t="shared" si="6"/>
        <v>0</v>
      </c>
      <c r="BN29" s="67">
        <v>2</v>
      </c>
      <c r="BO29" s="67">
        <f t="shared" si="7"/>
        <v>0</v>
      </c>
      <c r="BP29" s="67">
        <v>3</v>
      </c>
      <c r="BQ29" s="67">
        <f t="shared" si="8"/>
        <v>0</v>
      </c>
      <c r="BR29" s="67">
        <v>4</v>
      </c>
      <c r="BS29" s="67">
        <f t="shared" si="9"/>
        <v>0</v>
      </c>
      <c r="BT29" s="67">
        <v>5</v>
      </c>
      <c r="BU29" s="67">
        <f t="shared" si="10"/>
        <v>0</v>
      </c>
      <c r="BV29" s="67">
        <v>6</v>
      </c>
      <c r="BW29" s="67">
        <f t="shared" si="11"/>
        <v>0</v>
      </c>
      <c r="BX29" s="67">
        <v>7</v>
      </c>
      <c r="BY29" s="67">
        <f t="shared" si="12"/>
        <v>0</v>
      </c>
      <c r="BZ29" s="67">
        <v>8</v>
      </c>
      <c r="CA29" s="67">
        <f t="shared" si="13"/>
        <v>0</v>
      </c>
      <c r="CB29" s="67">
        <v>9</v>
      </c>
      <c r="CC29" s="67">
        <f t="shared" si="14"/>
        <v>0</v>
      </c>
      <c r="CD29" s="67">
        <v>10</v>
      </c>
      <c r="CE29" s="67">
        <f t="shared" si="15"/>
        <v>0</v>
      </c>
      <c r="CF29" s="67">
        <v>11</v>
      </c>
      <c r="CG29" s="67">
        <f t="shared" si="16"/>
        <v>0</v>
      </c>
      <c r="CH29" s="67">
        <v>12</v>
      </c>
      <c r="CI29" s="67">
        <f t="shared" si="17"/>
        <v>0</v>
      </c>
      <c r="CJ29" s="67">
        <v>13</v>
      </c>
      <c r="CK29" s="67">
        <f t="shared" si="18"/>
        <v>0</v>
      </c>
      <c r="CL29" s="67">
        <v>14</v>
      </c>
      <c r="CM29" s="67">
        <f t="shared" si="19"/>
        <v>0</v>
      </c>
      <c r="CN29" s="67">
        <v>15</v>
      </c>
      <c r="CO29" s="67">
        <f t="shared" si="20"/>
        <v>0</v>
      </c>
      <c r="CP29" s="67">
        <v>16</v>
      </c>
      <c r="CQ29" s="67">
        <f t="shared" si="21"/>
        <v>0</v>
      </c>
      <c r="CR29" s="67">
        <v>17</v>
      </c>
      <c r="CS29" s="67">
        <f t="shared" si="22"/>
        <v>0</v>
      </c>
      <c r="CT29" s="83">
        <v>18</v>
      </c>
    </row>
    <row r="30" spans="1:98" x14ac:dyDescent="0.25">
      <c r="A30" s="49"/>
      <c r="B30" s="65">
        <v>28</v>
      </c>
      <c r="C30" s="76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9"/>
      <c r="U30" s="54">
        <f t="shared" si="24"/>
        <v>0</v>
      </c>
      <c r="V30" s="54">
        <f t="shared" si="24"/>
        <v>0</v>
      </c>
      <c r="W30" s="54">
        <f t="shared" si="24"/>
        <v>0</v>
      </c>
      <c r="X30" s="54">
        <f t="shared" si="24"/>
        <v>0</v>
      </c>
      <c r="Y30" s="54">
        <f t="shared" si="25"/>
        <v>0</v>
      </c>
      <c r="Z30" s="54">
        <f t="shared" si="25"/>
        <v>0</v>
      </c>
      <c r="AA30" s="54">
        <f t="shared" si="25"/>
        <v>0</v>
      </c>
      <c r="AB30" s="54">
        <f t="shared" si="25"/>
        <v>0</v>
      </c>
      <c r="AC30" s="54">
        <f t="shared" si="25"/>
        <v>0</v>
      </c>
      <c r="AD30" s="54">
        <f t="shared" si="25"/>
        <v>0</v>
      </c>
      <c r="AE30" s="54">
        <f t="shared" si="25"/>
        <v>0</v>
      </c>
      <c r="AF30" s="54">
        <f t="shared" si="25"/>
        <v>0</v>
      </c>
      <c r="AG30" s="54">
        <f t="shared" si="25"/>
        <v>0</v>
      </c>
      <c r="AH30" s="54">
        <f t="shared" si="25"/>
        <v>0</v>
      </c>
      <c r="AI30" s="54">
        <f t="shared" si="25"/>
        <v>0</v>
      </c>
      <c r="AJ30" s="54">
        <f t="shared" si="25"/>
        <v>0</v>
      </c>
      <c r="AK30" s="54">
        <f t="shared" si="25"/>
        <v>0</v>
      </c>
      <c r="AL30" s="54">
        <f t="shared" si="25"/>
        <v>0</v>
      </c>
      <c r="AM30" s="70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K30" s="67">
        <f t="shared" si="5"/>
        <v>0</v>
      </c>
      <c r="BL30" s="67">
        <v>1</v>
      </c>
      <c r="BM30" s="67">
        <f t="shared" si="6"/>
        <v>0</v>
      </c>
      <c r="BN30" s="67">
        <v>2</v>
      </c>
      <c r="BO30" s="67">
        <f t="shared" si="7"/>
        <v>0</v>
      </c>
      <c r="BP30" s="67">
        <v>3</v>
      </c>
      <c r="BQ30" s="67">
        <f t="shared" si="8"/>
        <v>0</v>
      </c>
      <c r="BR30" s="67">
        <v>4</v>
      </c>
      <c r="BS30" s="67">
        <f t="shared" si="9"/>
        <v>0</v>
      </c>
      <c r="BT30" s="67">
        <v>5</v>
      </c>
      <c r="BU30" s="67">
        <f t="shared" si="10"/>
        <v>0</v>
      </c>
      <c r="BV30" s="67">
        <v>6</v>
      </c>
      <c r="BW30" s="67">
        <f t="shared" si="11"/>
        <v>0</v>
      </c>
      <c r="BX30" s="67">
        <v>7</v>
      </c>
      <c r="BY30" s="67">
        <f t="shared" si="12"/>
        <v>0</v>
      </c>
      <c r="BZ30" s="67">
        <v>8</v>
      </c>
      <c r="CA30" s="67">
        <f t="shared" si="13"/>
        <v>0</v>
      </c>
      <c r="CB30" s="67">
        <v>9</v>
      </c>
      <c r="CC30" s="67">
        <f t="shared" si="14"/>
        <v>0</v>
      </c>
      <c r="CD30" s="67">
        <v>10</v>
      </c>
      <c r="CE30" s="67">
        <f t="shared" si="15"/>
        <v>0</v>
      </c>
      <c r="CF30" s="67">
        <v>11</v>
      </c>
      <c r="CG30" s="67">
        <f t="shared" si="16"/>
        <v>0</v>
      </c>
      <c r="CH30" s="67">
        <v>12</v>
      </c>
      <c r="CI30" s="67">
        <f t="shared" si="17"/>
        <v>0</v>
      </c>
      <c r="CJ30" s="67">
        <v>13</v>
      </c>
      <c r="CK30" s="67">
        <f t="shared" si="18"/>
        <v>0</v>
      </c>
      <c r="CL30" s="67">
        <v>14</v>
      </c>
      <c r="CM30" s="67">
        <f t="shared" si="19"/>
        <v>0</v>
      </c>
      <c r="CN30" s="67">
        <v>15</v>
      </c>
      <c r="CO30" s="67">
        <f t="shared" si="20"/>
        <v>0</v>
      </c>
      <c r="CP30" s="67">
        <v>16</v>
      </c>
      <c r="CQ30" s="67">
        <f t="shared" si="21"/>
        <v>0</v>
      </c>
      <c r="CR30" s="67">
        <v>17</v>
      </c>
      <c r="CS30" s="67">
        <f t="shared" si="22"/>
        <v>0</v>
      </c>
      <c r="CT30" s="83">
        <v>18</v>
      </c>
    </row>
    <row r="31" spans="1:98" x14ac:dyDescent="0.25">
      <c r="A31" s="49"/>
      <c r="B31" s="65">
        <v>29</v>
      </c>
      <c r="C31" s="76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9"/>
      <c r="U31" s="54">
        <f t="shared" si="24"/>
        <v>0</v>
      </c>
      <c r="V31" s="54">
        <f t="shared" si="24"/>
        <v>0</v>
      </c>
      <c r="W31" s="54">
        <f t="shared" si="24"/>
        <v>0</v>
      </c>
      <c r="X31" s="54">
        <f t="shared" si="24"/>
        <v>0</v>
      </c>
      <c r="Y31" s="54">
        <f t="shared" si="25"/>
        <v>0</v>
      </c>
      <c r="Z31" s="54">
        <f t="shared" si="25"/>
        <v>0</v>
      </c>
      <c r="AA31" s="54">
        <f t="shared" si="25"/>
        <v>0</v>
      </c>
      <c r="AB31" s="54">
        <f t="shared" si="25"/>
        <v>0</v>
      </c>
      <c r="AC31" s="54">
        <f t="shared" si="25"/>
        <v>0</v>
      </c>
      <c r="AD31" s="54">
        <f t="shared" si="25"/>
        <v>0</v>
      </c>
      <c r="AE31" s="54">
        <f t="shared" si="25"/>
        <v>0</v>
      </c>
      <c r="AF31" s="54">
        <f t="shared" si="25"/>
        <v>0</v>
      </c>
      <c r="AG31" s="54">
        <f t="shared" si="25"/>
        <v>0</v>
      </c>
      <c r="AH31" s="54">
        <f t="shared" si="25"/>
        <v>0</v>
      </c>
      <c r="AI31" s="54">
        <f t="shared" si="25"/>
        <v>0</v>
      </c>
      <c r="AJ31" s="54">
        <f t="shared" si="25"/>
        <v>0</v>
      </c>
      <c r="AK31" s="54">
        <f t="shared" si="25"/>
        <v>0</v>
      </c>
      <c r="AL31" s="54">
        <f t="shared" si="25"/>
        <v>0</v>
      </c>
      <c r="AM31" s="70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K31" s="67">
        <f t="shared" si="5"/>
        <v>0</v>
      </c>
      <c r="BL31" s="67">
        <v>1</v>
      </c>
      <c r="BM31" s="67">
        <f t="shared" si="6"/>
        <v>0</v>
      </c>
      <c r="BN31" s="67">
        <v>2</v>
      </c>
      <c r="BO31" s="67">
        <f t="shared" si="7"/>
        <v>0</v>
      </c>
      <c r="BP31" s="67">
        <v>3</v>
      </c>
      <c r="BQ31" s="67">
        <f t="shared" si="8"/>
        <v>0</v>
      </c>
      <c r="BR31" s="67">
        <v>4</v>
      </c>
      <c r="BS31" s="67">
        <f t="shared" si="9"/>
        <v>0</v>
      </c>
      <c r="BT31" s="67">
        <v>5</v>
      </c>
      <c r="BU31" s="67">
        <f t="shared" si="10"/>
        <v>0</v>
      </c>
      <c r="BV31" s="67">
        <v>6</v>
      </c>
      <c r="BW31" s="67">
        <f t="shared" si="11"/>
        <v>0</v>
      </c>
      <c r="BX31" s="67">
        <v>7</v>
      </c>
      <c r="BY31" s="67">
        <f t="shared" si="12"/>
        <v>0</v>
      </c>
      <c r="BZ31" s="67">
        <v>8</v>
      </c>
      <c r="CA31" s="67">
        <f t="shared" si="13"/>
        <v>0</v>
      </c>
      <c r="CB31" s="67">
        <v>9</v>
      </c>
      <c r="CC31" s="67">
        <f t="shared" si="14"/>
        <v>0</v>
      </c>
      <c r="CD31" s="67">
        <v>10</v>
      </c>
      <c r="CE31" s="67">
        <f t="shared" si="15"/>
        <v>0</v>
      </c>
      <c r="CF31" s="67">
        <v>11</v>
      </c>
      <c r="CG31" s="67">
        <f t="shared" si="16"/>
        <v>0</v>
      </c>
      <c r="CH31" s="67">
        <v>12</v>
      </c>
      <c r="CI31" s="67">
        <f t="shared" si="17"/>
        <v>0</v>
      </c>
      <c r="CJ31" s="67">
        <v>13</v>
      </c>
      <c r="CK31" s="67">
        <f t="shared" si="18"/>
        <v>0</v>
      </c>
      <c r="CL31" s="67">
        <v>14</v>
      </c>
      <c r="CM31" s="67">
        <f t="shared" si="19"/>
        <v>0</v>
      </c>
      <c r="CN31" s="67">
        <v>15</v>
      </c>
      <c r="CO31" s="67">
        <f t="shared" si="20"/>
        <v>0</v>
      </c>
      <c r="CP31" s="67">
        <v>16</v>
      </c>
      <c r="CQ31" s="67">
        <f t="shared" si="21"/>
        <v>0</v>
      </c>
      <c r="CR31" s="67">
        <v>17</v>
      </c>
      <c r="CS31" s="67">
        <f t="shared" si="22"/>
        <v>0</v>
      </c>
      <c r="CT31" s="83">
        <v>18</v>
      </c>
    </row>
    <row r="32" spans="1:98" x14ac:dyDescent="0.25">
      <c r="A32" s="49"/>
      <c r="B32" s="65">
        <v>30</v>
      </c>
      <c r="C32" s="76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9"/>
      <c r="U32" s="54">
        <f t="shared" si="24"/>
        <v>0</v>
      </c>
      <c r="V32" s="54">
        <f t="shared" si="24"/>
        <v>0</v>
      </c>
      <c r="W32" s="54">
        <f t="shared" si="24"/>
        <v>0</v>
      </c>
      <c r="X32" s="54">
        <f t="shared" si="24"/>
        <v>0</v>
      </c>
      <c r="Y32" s="54">
        <f t="shared" si="25"/>
        <v>0</v>
      </c>
      <c r="Z32" s="54">
        <f t="shared" si="25"/>
        <v>0</v>
      </c>
      <c r="AA32" s="54">
        <f t="shared" si="25"/>
        <v>0</v>
      </c>
      <c r="AB32" s="54">
        <f t="shared" si="25"/>
        <v>0</v>
      </c>
      <c r="AC32" s="54">
        <f t="shared" si="25"/>
        <v>0</v>
      </c>
      <c r="AD32" s="54">
        <f t="shared" si="25"/>
        <v>0</v>
      </c>
      <c r="AE32" s="54">
        <f t="shared" si="25"/>
        <v>0</v>
      </c>
      <c r="AF32" s="54">
        <f t="shared" si="25"/>
        <v>0</v>
      </c>
      <c r="AG32" s="54">
        <f t="shared" si="25"/>
        <v>0</v>
      </c>
      <c r="AH32" s="54">
        <f t="shared" si="25"/>
        <v>0</v>
      </c>
      <c r="AI32" s="54">
        <f t="shared" si="25"/>
        <v>0</v>
      </c>
      <c r="AJ32" s="54">
        <f t="shared" si="25"/>
        <v>0</v>
      </c>
      <c r="AK32" s="54">
        <f t="shared" si="25"/>
        <v>0</v>
      </c>
      <c r="AL32" s="54">
        <f t="shared" si="25"/>
        <v>0</v>
      </c>
      <c r="AM32" s="70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K32" s="67">
        <f t="shared" si="5"/>
        <v>0</v>
      </c>
      <c r="BL32" s="67">
        <v>1</v>
      </c>
      <c r="BM32" s="67">
        <f t="shared" si="6"/>
        <v>0</v>
      </c>
      <c r="BN32" s="67">
        <v>2</v>
      </c>
      <c r="BO32" s="67">
        <f t="shared" si="7"/>
        <v>0</v>
      </c>
      <c r="BP32" s="67">
        <v>3</v>
      </c>
      <c r="BQ32" s="67">
        <f t="shared" si="8"/>
        <v>0</v>
      </c>
      <c r="BR32" s="67">
        <v>4</v>
      </c>
      <c r="BS32" s="67">
        <f t="shared" si="9"/>
        <v>0</v>
      </c>
      <c r="BT32" s="67">
        <v>5</v>
      </c>
      <c r="BU32" s="67">
        <f t="shared" si="10"/>
        <v>0</v>
      </c>
      <c r="BV32" s="67">
        <v>6</v>
      </c>
      <c r="BW32" s="67">
        <f t="shared" si="11"/>
        <v>0</v>
      </c>
      <c r="BX32" s="67">
        <v>7</v>
      </c>
      <c r="BY32" s="67">
        <f t="shared" si="12"/>
        <v>0</v>
      </c>
      <c r="BZ32" s="67">
        <v>8</v>
      </c>
      <c r="CA32" s="67">
        <f t="shared" si="13"/>
        <v>0</v>
      </c>
      <c r="CB32" s="67">
        <v>9</v>
      </c>
      <c r="CC32" s="67">
        <f t="shared" si="14"/>
        <v>0</v>
      </c>
      <c r="CD32" s="67">
        <v>10</v>
      </c>
      <c r="CE32" s="67">
        <f t="shared" si="15"/>
        <v>0</v>
      </c>
      <c r="CF32" s="67">
        <v>11</v>
      </c>
      <c r="CG32" s="67">
        <f t="shared" si="16"/>
        <v>0</v>
      </c>
      <c r="CH32" s="67">
        <v>12</v>
      </c>
      <c r="CI32" s="67">
        <f t="shared" si="17"/>
        <v>0</v>
      </c>
      <c r="CJ32" s="67">
        <v>13</v>
      </c>
      <c r="CK32" s="67">
        <f t="shared" si="18"/>
        <v>0</v>
      </c>
      <c r="CL32" s="67">
        <v>14</v>
      </c>
      <c r="CM32" s="67">
        <f t="shared" si="19"/>
        <v>0</v>
      </c>
      <c r="CN32" s="67">
        <v>15</v>
      </c>
      <c r="CO32" s="67">
        <f t="shared" si="20"/>
        <v>0</v>
      </c>
      <c r="CP32" s="67">
        <v>16</v>
      </c>
      <c r="CQ32" s="67">
        <f t="shared" si="21"/>
        <v>0</v>
      </c>
      <c r="CR32" s="67">
        <v>17</v>
      </c>
      <c r="CS32" s="67">
        <f t="shared" si="22"/>
        <v>0</v>
      </c>
      <c r="CT32" s="83">
        <v>18</v>
      </c>
    </row>
    <row r="33" spans="1:98" x14ac:dyDescent="0.25">
      <c r="A33" s="49"/>
      <c r="B33" s="65">
        <v>31</v>
      </c>
      <c r="C33" s="76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9"/>
      <c r="U33" s="54">
        <f t="shared" si="24"/>
        <v>0</v>
      </c>
      <c r="V33" s="54">
        <f t="shared" si="24"/>
        <v>0</v>
      </c>
      <c r="W33" s="54">
        <f t="shared" si="24"/>
        <v>0</v>
      </c>
      <c r="X33" s="54">
        <f t="shared" si="24"/>
        <v>0</v>
      </c>
      <c r="Y33" s="54">
        <f t="shared" si="24"/>
        <v>0</v>
      </c>
      <c r="Z33" s="54">
        <f t="shared" si="24"/>
        <v>0</v>
      </c>
      <c r="AA33" s="54">
        <f t="shared" si="24"/>
        <v>0</v>
      </c>
      <c r="AB33" s="54">
        <f t="shared" si="24"/>
        <v>0</v>
      </c>
      <c r="AC33" s="54">
        <f t="shared" si="24"/>
        <v>0</v>
      </c>
      <c r="AD33" s="54">
        <f t="shared" si="24"/>
        <v>0</v>
      </c>
      <c r="AE33" s="54">
        <f t="shared" si="24"/>
        <v>0</v>
      </c>
      <c r="AF33" s="54">
        <f t="shared" si="24"/>
        <v>0</v>
      </c>
      <c r="AG33" s="54">
        <f t="shared" si="24"/>
        <v>0</v>
      </c>
      <c r="AH33" s="54">
        <f t="shared" si="24"/>
        <v>0</v>
      </c>
      <c r="AI33" s="54">
        <f t="shared" si="24"/>
        <v>0</v>
      </c>
      <c r="AJ33" s="54">
        <f t="shared" si="24"/>
        <v>0</v>
      </c>
      <c r="AK33" s="54">
        <f t="shared" si="25"/>
        <v>0</v>
      </c>
      <c r="AL33" s="54">
        <f t="shared" si="25"/>
        <v>0</v>
      </c>
      <c r="AM33" s="70"/>
      <c r="AN33" s="49"/>
      <c r="AO33" s="108"/>
      <c r="AP33" s="110" t="s">
        <v>87</v>
      </c>
      <c r="AQ33" s="109"/>
      <c r="AR33" s="49"/>
      <c r="AS33" s="49"/>
      <c r="AT33" s="49"/>
      <c r="AU33" s="49"/>
      <c r="AV33" s="49"/>
      <c r="AW33" s="49"/>
      <c r="AX33" s="49"/>
      <c r="AY33" s="49"/>
      <c r="AZ33" s="49"/>
      <c r="BK33" s="67">
        <f t="shared" si="5"/>
        <v>0</v>
      </c>
      <c r="BL33" s="67">
        <v>1</v>
      </c>
      <c r="BM33" s="67">
        <f t="shared" si="6"/>
        <v>0</v>
      </c>
      <c r="BN33" s="67">
        <v>2</v>
      </c>
      <c r="BO33" s="67">
        <f t="shared" si="7"/>
        <v>0</v>
      </c>
      <c r="BP33" s="67">
        <v>3</v>
      </c>
      <c r="BQ33" s="67">
        <f t="shared" si="8"/>
        <v>0</v>
      </c>
      <c r="BR33" s="67">
        <v>4</v>
      </c>
      <c r="BS33" s="67">
        <f t="shared" si="9"/>
        <v>0</v>
      </c>
      <c r="BT33" s="67">
        <v>5</v>
      </c>
      <c r="BU33" s="67">
        <f t="shared" si="10"/>
        <v>0</v>
      </c>
      <c r="BV33" s="67">
        <v>6</v>
      </c>
      <c r="BW33" s="67">
        <f t="shared" si="11"/>
        <v>0</v>
      </c>
      <c r="BX33" s="67">
        <v>7</v>
      </c>
      <c r="BY33" s="67">
        <f t="shared" si="12"/>
        <v>0</v>
      </c>
      <c r="BZ33" s="67">
        <v>8</v>
      </c>
      <c r="CA33" s="67">
        <f t="shared" si="13"/>
        <v>0</v>
      </c>
      <c r="CB33" s="67">
        <v>9</v>
      </c>
      <c r="CC33" s="67">
        <f t="shared" si="14"/>
        <v>0</v>
      </c>
      <c r="CD33" s="67">
        <v>10</v>
      </c>
      <c r="CE33" s="67">
        <f t="shared" si="15"/>
        <v>0</v>
      </c>
      <c r="CF33" s="67">
        <v>11</v>
      </c>
      <c r="CG33" s="67">
        <f t="shared" si="16"/>
        <v>0</v>
      </c>
      <c r="CH33" s="67">
        <v>12</v>
      </c>
      <c r="CI33" s="67">
        <f t="shared" si="17"/>
        <v>0</v>
      </c>
      <c r="CJ33" s="67">
        <v>13</v>
      </c>
      <c r="CK33" s="67">
        <f t="shared" si="18"/>
        <v>0</v>
      </c>
      <c r="CL33" s="67">
        <v>14</v>
      </c>
      <c r="CM33" s="67">
        <f t="shared" si="19"/>
        <v>0</v>
      </c>
      <c r="CN33" s="67">
        <v>15</v>
      </c>
      <c r="CO33" s="67">
        <f t="shared" si="20"/>
        <v>0</v>
      </c>
      <c r="CP33" s="67">
        <v>16</v>
      </c>
      <c r="CQ33" s="67">
        <f t="shared" si="21"/>
        <v>0</v>
      </c>
      <c r="CR33" s="67">
        <v>17</v>
      </c>
      <c r="CS33" s="67">
        <f t="shared" si="22"/>
        <v>0</v>
      </c>
      <c r="CT33" s="83">
        <v>18</v>
      </c>
    </row>
    <row r="34" spans="1:98" x14ac:dyDescent="0.25">
      <c r="A34" s="49"/>
      <c r="B34" s="65">
        <v>32</v>
      </c>
      <c r="C34" s="76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9"/>
      <c r="U34" s="54">
        <f t="shared" si="24"/>
        <v>0</v>
      </c>
      <c r="V34" s="54">
        <f t="shared" si="24"/>
        <v>0</v>
      </c>
      <c r="W34" s="54">
        <f t="shared" si="24"/>
        <v>0</v>
      </c>
      <c r="X34" s="54">
        <f t="shared" si="24"/>
        <v>0</v>
      </c>
      <c r="Y34" s="54">
        <f t="shared" si="24"/>
        <v>0</v>
      </c>
      <c r="Z34" s="54">
        <f t="shared" si="24"/>
        <v>0</v>
      </c>
      <c r="AA34" s="54">
        <f t="shared" si="24"/>
        <v>0</v>
      </c>
      <c r="AB34" s="54">
        <f t="shared" si="25"/>
        <v>0</v>
      </c>
      <c r="AC34" s="54">
        <f t="shared" si="25"/>
        <v>0</v>
      </c>
      <c r="AD34" s="54">
        <f t="shared" si="25"/>
        <v>0</v>
      </c>
      <c r="AE34" s="54">
        <f t="shared" si="25"/>
        <v>0</v>
      </c>
      <c r="AF34" s="54">
        <f t="shared" si="25"/>
        <v>0</v>
      </c>
      <c r="AG34" s="54">
        <f t="shared" si="25"/>
        <v>0</v>
      </c>
      <c r="AH34" s="54">
        <f t="shared" si="25"/>
        <v>0</v>
      </c>
      <c r="AI34" s="54">
        <f t="shared" si="25"/>
        <v>0</v>
      </c>
      <c r="AJ34" s="54">
        <f t="shared" si="25"/>
        <v>0</v>
      </c>
      <c r="AK34" s="54">
        <f t="shared" si="25"/>
        <v>0</v>
      </c>
      <c r="AL34" s="54">
        <f t="shared" si="25"/>
        <v>0</v>
      </c>
      <c r="AM34" s="70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K34" s="67">
        <f t="shared" si="5"/>
        <v>0</v>
      </c>
      <c r="BL34" s="67">
        <v>1</v>
      </c>
      <c r="BM34" s="67">
        <f t="shared" si="6"/>
        <v>0</v>
      </c>
      <c r="BN34" s="67">
        <v>2</v>
      </c>
      <c r="BO34" s="67">
        <f t="shared" si="7"/>
        <v>0</v>
      </c>
      <c r="BP34" s="67">
        <v>3</v>
      </c>
      <c r="BQ34" s="67">
        <f t="shared" si="8"/>
        <v>0</v>
      </c>
      <c r="BR34" s="67">
        <v>4</v>
      </c>
      <c r="BS34" s="67">
        <f t="shared" si="9"/>
        <v>0</v>
      </c>
      <c r="BT34" s="67">
        <v>5</v>
      </c>
      <c r="BU34" s="67">
        <f t="shared" si="10"/>
        <v>0</v>
      </c>
      <c r="BV34" s="67">
        <v>6</v>
      </c>
      <c r="BW34" s="67">
        <f t="shared" si="11"/>
        <v>0</v>
      </c>
      <c r="BX34" s="67">
        <v>7</v>
      </c>
      <c r="BY34" s="67">
        <f t="shared" si="12"/>
        <v>0</v>
      </c>
      <c r="BZ34" s="67">
        <v>8</v>
      </c>
      <c r="CA34" s="67">
        <f t="shared" si="13"/>
        <v>0</v>
      </c>
      <c r="CB34" s="67">
        <v>9</v>
      </c>
      <c r="CC34" s="67">
        <f t="shared" si="14"/>
        <v>0</v>
      </c>
      <c r="CD34" s="67">
        <v>10</v>
      </c>
      <c r="CE34" s="67">
        <f t="shared" si="15"/>
        <v>0</v>
      </c>
      <c r="CF34" s="67">
        <v>11</v>
      </c>
      <c r="CG34" s="67">
        <f t="shared" si="16"/>
        <v>0</v>
      </c>
      <c r="CH34" s="67">
        <v>12</v>
      </c>
      <c r="CI34" s="67">
        <f t="shared" si="17"/>
        <v>0</v>
      </c>
      <c r="CJ34" s="67">
        <v>13</v>
      </c>
      <c r="CK34" s="67">
        <f t="shared" si="18"/>
        <v>0</v>
      </c>
      <c r="CL34" s="67">
        <v>14</v>
      </c>
      <c r="CM34" s="67">
        <f t="shared" si="19"/>
        <v>0</v>
      </c>
      <c r="CN34" s="67">
        <v>15</v>
      </c>
      <c r="CO34" s="67">
        <f t="shared" si="20"/>
        <v>0</v>
      </c>
      <c r="CP34" s="67">
        <v>16</v>
      </c>
      <c r="CQ34" s="67">
        <f t="shared" si="21"/>
        <v>0</v>
      </c>
      <c r="CR34" s="67">
        <v>17</v>
      </c>
      <c r="CS34" s="67">
        <f t="shared" si="22"/>
        <v>0</v>
      </c>
      <c r="CT34" s="83">
        <v>18</v>
      </c>
    </row>
    <row r="35" spans="1:98" x14ac:dyDescent="0.25">
      <c r="A35" s="49"/>
      <c r="B35" s="65">
        <v>33</v>
      </c>
      <c r="C35" s="76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9"/>
      <c r="U35" s="54">
        <f t="shared" ref="U35:AJ63" si="26">IF(C35="",0,LN(C35))</f>
        <v>0</v>
      </c>
      <c r="V35" s="54">
        <f t="shared" si="26"/>
        <v>0</v>
      </c>
      <c r="W35" s="54">
        <f t="shared" si="26"/>
        <v>0</v>
      </c>
      <c r="X35" s="54">
        <f t="shared" si="26"/>
        <v>0</v>
      </c>
      <c r="Y35" s="54">
        <f t="shared" si="26"/>
        <v>0</v>
      </c>
      <c r="Z35" s="54">
        <f t="shared" si="26"/>
        <v>0</v>
      </c>
      <c r="AA35" s="54">
        <f t="shared" si="26"/>
        <v>0</v>
      </c>
      <c r="AB35" s="54">
        <f t="shared" si="26"/>
        <v>0</v>
      </c>
      <c r="AC35" s="54">
        <f t="shared" si="26"/>
        <v>0</v>
      </c>
      <c r="AD35" s="54">
        <f t="shared" si="26"/>
        <v>0</v>
      </c>
      <c r="AE35" s="54">
        <f t="shared" si="26"/>
        <v>0</v>
      </c>
      <c r="AF35" s="54">
        <f t="shared" si="26"/>
        <v>0</v>
      </c>
      <c r="AG35" s="54">
        <f t="shared" si="26"/>
        <v>0</v>
      </c>
      <c r="AH35" s="54">
        <f t="shared" si="26"/>
        <v>0</v>
      </c>
      <c r="AI35" s="54">
        <f t="shared" si="26"/>
        <v>0</v>
      </c>
      <c r="AJ35" s="54">
        <f t="shared" si="26"/>
        <v>0</v>
      </c>
      <c r="AK35" s="54">
        <f t="shared" ref="AB35:AL54" si="27">IF(S35="",0,LN(S35))</f>
        <v>0</v>
      </c>
      <c r="AL35" s="54">
        <f t="shared" si="27"/>
        <v>0</v>
      </c>
      <c r="AM35" s="70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K35" s="67">
        <f t="shared" si="5"/>
        <v>0</v>
      </c>
      <c r="BL35" s="67">
        <v>1</v>
      </c>
      <c r="BM35" s="67">
        <f t="shared" si="6"/>
        <v>0</v>
      </c>
      <c r="BN35" s="67">
        <v>2</v>
      </c>
      <c r="BO35" s="67">
        <f t="shared" si="7"/>
        <v>0</v>
      </c>
      <c r="BP35" s="67">
        <v>3</v>
      </c>
      <c r="BQ35" s="67">
        <f t="shared" si="8"/>
        <v>0</v>
      </c>
      <c r="BR35" s="67">
        <v>4</v>
      </c>
      <c r="BS35" s="67">
        <f t="shared" si="9"/>
        <v>0</v>
      </c>
      <c r="BT35" s="67">
        <v>5</v>
      </c>
      <c r="BU35" s="67">
        <f t="shared" si="10"/>
        <v>0</v>
      </c>
      <c r="BV35" s="67">
        <v>6</v>
      </c>
      <c r="BW35" s="67">
        <f t="shared" si="11"/>
        <v>0</v>
      </c>
      <c r="BX35" s="67">
        <v>7</v>
      </c>
      <c r="BY35" s="67">
        <f t="shared" si="12"/>
        <v>0</v>
      </c>
      <c r="BZ35" s="67">
        <v>8</v>
      </c>
      <c r="CA35" s="67">
        <f t="shared" si="13"/>
        <v>0</v>
      </c>
      <c r="CB35" s="67">
        <v>9</v>
      </c>
      <c r="CC35" s="67">
        <f t="shared" si="14"/>
        <v>0</v>
      </c>
      <c r="CD35" s="67">
        <v>10</v>
      </c>
      <c r="CE35" s="67">
        <f t="shared" si="15"/>
        <v>0</v>
      </c>
      <c r="CF35" s="67">
        <v>11</v>
      </c>
      <c r="CG35" s="67">
        <f t="shared" si="16"/>
        <v>0</v>
      </c>
      <c r="CH35" s="67">
        <v>12</v>
      </c>
      <c r="CI35" s="67">
        <f t="shared" si="17"/>
        <v>0</v>
      </c>
      <c r="CJ35" s="67">
        <v>13</v>
      </c>
      <c r="CK35" s="67">
        <f t="shared" si="18"/>
        <v>0</v>
      </c>
      <c r="CL35" s="67">
        <v>14</v>
      </c>
      <c r="CM35" s="67">
        <f t="shared" si="19"/>
        <v>0</v>
      </c>
      <c r="CN35" s="67">
        <v>15</v>
      </c>
      <c r="CO35" s="67">
        <f t="shared" si="20"/>
        <v>0</v>
      </c>
      <c r="CP35" s="67">
        <v>16</v>
      </c>
      <c r="CQ35" s="67">
        <f t="shared" si="21"/>
        <v>0</v>
      </c>
      <c r="CR35" s="67">
        <v>17</v>
      </c>
      <c r="CS35" s="67">
        <f t="shared" si="22"/>
        <v>0</v>
      </c>
      <c r="CT35" s="83">
        <v>18</v>
      </c>
    </row>
    <row r="36" spans="1:98" x14ac:dyDescent="0.25">
      <c r="A36" s="49"/>
      <c r="B36" s="65">
        <v>34</v>
      </c>
      <c r="C36" s="76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9"/>
      <c r="U36" s="54">
        <f t="shared" si="26"/>
        <v>0</v>
      </c>
      <c r="V36" s="54">
        <f t="shared" si="26"/>
        <v>0</v>
      </c>
      <c r="W36" s="54">
        <f t="shared" si="26"/>
        <v>0</v>
      </c>
      <c r="X36" s="54">
        <f t="shared" si="26"/>
        <v>0</v>
      </c>
      <c r="Y36" s="54">
        <f t="shared" si="26"/>
        <v>0</v>
      </c>
      <c r="Z36" s="54">
        <f t="shared" si="26"/>
        <v>0</v>
      </c>
      <c r="AA36" s="54">
        <f t="shared" si="26"/>
        <v>0</v>
      </c>
      <c r="AB36" s="54">
        <f t="shared" si="27"/>
        <v>0</v>
      </c>
      <c r="AC36" s="54">
        <f t="shared" si="27"/>
        <v>0</v>
      </c>
      <c r="AD36" s="54">
        <f t="shared" si="27"/>
        <v>0</v>
      </c>
      <c r="AE36" s="54">
        <f t="shared" si="27"/>
        <v>0</v>
      </c>
      <c r="AF36" s="54">
        <f t="shared" si="27"/>
        <v>0</v>
      </c>
      <c r="AG36" s="54">
        <f t="shared" si="27"/>
        <v>0</v>
      </c>
      <c r="AH36" s="54">
        <f t="shared" si="27"/>
        <v>0</v>
      </c>
      <c r="AI36" s="54">
        <f t="shared" si="27"/>
        <v>0</v>
      </c>
      <c r="AJ36" s="54">
        <f t="shared" si="27"/>
        <v>0</v>
      </c>
      <c r="AK36" s="54">
        <f t="shared" si="27"/>
        <v>0</v>
      </c>
      <c r="AL36" s="54">
        <f t="shared" si="27"/>
        <v>0</v>
      </c>
      <c r="AM36" s="70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49"/>
      <c r="AZ36" s="49"/>
      <c r="BK36" s="67">
        <f t="shared" si="5"/>
        <v>0</v>
      </c>
      <c r="BL36" s="67">
        <v>1</v>
      </c>
      <c r="BM36" s="67">
        <f t="shared" si="6"/>
        <v>0</v>
      </c>
      <c r="BN36" s="67">
        <v>2</v>
      </c>
      <c r="BO36" s="67">
        <f t="shared" si="7"/>
        <v>0</v>
      </c>
      <c r="BP36" s="67">
        <v>3</v>
      </c>
      <c r="BQ36" s="67">
        <f t="shared" si="8"/>
        <v>0</v>
      </c>
      <c r="BR36" s="67">
        <v>4</v>
      </c>
      <c r="BS36" s="67">
        <f t="shared" si="9"/>
        <v>0</v>
      </c>
      <c r="BT36" s="67">
        <v>5</v>
      </c>
      <c r="BU36" s="67">
        <f t="shared" si="10"/>
        <v>0</v>
      </c>
      <c r="BV36" s="67">
        <v>6</v>
      </c>
      <c r="BW36" s="67">
        <f t="shared" si="11"/>
        <v>0</v>
      </c>
      <c r="BX36" s="67">
        <v>7</v>
      </c>
      <c r="BY36" s="67">
        <f t="shared" si="12"/>
        <v>0</v>
      </c>
      <c r="BZ36" s="67">
        <v>8</v>
      </c>
      <c r="CA36" s="67">
        <f t="shared" si="13"/>
        <v>0</v>
      </c>
      <c r="CB36" s="67">
        <v>9</v>
      </c>
      <c r="CC36" s="67">
        <f t="shared" si="14"/>
        <v>0</v>
      </c>
      <c r="CD36" s="67">
        <v>10</v>
      </c>
      <c r="CE36" s="67">
        <f t="shared" si="15"/>
        <v>0</v>
      </c>
      <c r="CF36" s="67">
        <v>11</v>
      </c>
      <c r="CG36" s="67">
        <f t="shared" si="16"/>
        <v>0</v>
      </c>
      <c r="CH36" s="67">
        <v>12</v>
      </c>
      <c r="CI36" s="67">
        <f t="shared" si="17"/>
        <v>0</v>
      </c>
      <c r="CJ36" s="67">
        <v>13</v>
      </c>
      <c r="CK36" s="67">
        <f t="shared" si="18"/>
        <v>0</v>
      </c>
      <c r="CL36" s="67">
        <v>14</v>
      </c>
      <c r="CM36" s="67">
        <f t="shared" si="19"/>
        <v>0</v>
      </c>
      <c r="CN36" s="67">
        <v>15</v>
      </c>
      <c r="CO36" s="67">
        <f t="shared" si="20"/>
        <v>0</v>
      </c>
      <c r="CP36" s="67">
        <v>16</v>
      </c>
      <c r="CQ36" s="67">
        <f t="shared" si="21"/>
        <v>0</v>
      </c>
      <c r="CR36" s="67">
        <v>17</v>
      </c>
      <c r="CS36" s="67">
        <f t="shared" si="22"/>
        <v>0</v>
      </c>
      <c r="CT36" s="83">
        <v>18</v>
      </c>
    </row>
    <row r="37" spans="1:98" x14ac:dyDescent="0.25">
      <c r="A37" s="49"/>
      <c r="B37" s="65">
        <v>35</v>
      </c>
      <c r="C37" s="76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9"/>
      <c r="U37" s="54">
        <f t="shared" si="26"/>
        <v>0</v>
      </c>
      <c r="V37" s="54">
        <f t="shared" si="26"/>
        <v>0</v>
      </c>
      <c r="W37" s="54">
        <f t="shared" si="26"/>
        <v>0</v>
      </c>
      <c r="X37" s="54">
        <f t="shared" si="26"/>
        <v>0</v>
      </c>
      <c r="Y37" s="54">
        <f t="shared" si="26"/>
        <v>0</v>
      </c>
      <c r="Z37" s="54">
        <f t="shared" si="26"/>
        <v>0</v>
      </c>
      <c r="AA37" s="54">
        <f t="shared" si="26"/>
        <v>0</v>
      </c>
      <c r="AB37" s="54">
        <f t="shared" si="27"/>
        <v>0</v>
      </c>
      <c r="AC37" s="54">
        <f t="shared" si="27"/>
        <v>0</v>
      </c>
      <c r="AD37" s="54">
        <f t="shared" si="27"/>
        <v>0</v>
      </c>
      <c r="AE37" s="54">
        <f t="shared" si="27"/>
        <v>0</v>
      </c>
      <c r="AF37" s="54">
        <f t="shared" si="27"/>
        <v>0</v>
      </c>
      <c r="AG37" s="54">
        <f t="shared" si="27"/>
        <v>0</v>
      </c>
      <c r="AH37" s="54">
        <f t="shared" si="27"/>
        <v>0</v>
      </c>
      <c r="AI37" s="54">
        <f t="shared" si="27"/>
        <v>0</v>
      </c>
      <c r="AJ37" s="54">
        <f t="shared" si="27"/>
        <v>0</v>
      </c>
      <c r="AK37" s="54">
        <f t="shared" si="27"/>
        <v>0</v>
      </c>
      <c r="AL37" s="54">
        <f t="shared" si="27"/>
        <v>0</v>
      </c>
      <c r="AM37" s="70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K37" s="67">
        <f t="shared" si="5"/>
        <v>0</v>
      </c>
      <c r="BL37" s="67">
        <v>1</v>
      </c>
      <c r="BM37" s="67">
        <f t="shared" si="6"/>
        <v>0</v>
      </c>
      <c r="BN37" s="67">
        <v>2</v>
      </c>
      <c r="BO37" s="67">
        <f t="shared" si="7"/>
        <v>0</v>
      </c>
      <c r="BP37" s="67">
        <v>3</v>
      </c>
      <c r="BQ37" s="67">
        <f t="shared" si="8"/>
        <v>0</v>
      </c>
      <c r="BR37" s="67">
        <v>4</v>
      </c>
      <c r="BS37" s="67">
        <f t="shared" si="9"/>
        <v>0</v>
      </c>
      <c r="BT37" s="67">
        <v>5</v>
      </c>
      <c r="BU37" s="67">
        <f t="shared" si="10"/>
        <v>0</v>
      </c>
      <c r="BV37" s="67">
        <v>6</v>
      </c>
      <c r="BW37" s="67">
        <f t="shared" si="11"/>
        <v>0</v>
      </c>
      <c r="BX37" s="67">
        <v>7</v>
      </c>
      <c r="BY37" s="67">
        <f t="shared" si="12"/>
        <v>0</v>
      </c>
      <c r="BZ37" s="67">
        <v>8</v>
      </c>
      <c r="CA37" s="67">
        <f t="shared" si="13"/>
        <v>0</v>
      </c>
      <c r="CB37" s="67">
        <v>9</v>
      </c>
      <c r="CC37" s="67">
        <f t="shared" si="14"/>
        <v>0</v>
      </c>
      <c r="CD37" s="67">
        <v>10</v>
      </c>
      <c r="CE37" s="67">
        <f t="shared" si="15"/>
        <v>0</v>
      </c>
      <c r="CF37" s="67">
        <v>11</v>
      </c>
      <c r="CG37" s="67">
        <f t="shared" si="16"/>
        <v>0</v>
      </c>
      <c r="CH37" s="67">
        <v>12</v>
      </c>
      <c r="CI37" s="67">
        <f t="shared" si="17"/>
        <v>0</v>
      </c>
      <c r="CJ37" s="67">
        <v>13</v>
      </c>
      <c r="CK37" s="67">
        <f t="shared" si="18"/>
        <v>0</v>
      </c>
      <c r="CL37" s="67">
        <v>14</v>
      </c>
      <c r="CM37" s="67">
        <f t="shared" si="19"/>
        <v>0</v>
      </c>
      <c r="CN37" s="67">
        <v>15</v>
      </c>
      <c r="CO37" s="67">
        <f t="shared" si="20"/>
        <v>0</v>
      </c>
      <c r="CP37" s="67">
        <v>16</v>
      </c>
      <c r="CQ37" s="67">
        <f t="shared" si="21"/>
        <v>0</v>
      </c>
      <c r="CR37" s="67">
        <v>17</v>
      </c>
      <c r="CS37" s="67">
        <f t="shared" si="22"/>
        <v>0</v>
      </c>
      <c r="CT37" s="83">
        <v>18</v>
      </c>
    </row>
    <row r="38" spans="1:98" x14ac:dyDescent="0.25">
      <c r="A38" s="49"/>
      <c r="B38" s="65">
        <v>36</v>
      </c>
      <c r="C38" s="76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9"/>
      <c r="U38" s="54">
        <f t="shared" si="26"/>
        <v>0</v>
      </c>
      <c r="V38" s="54">
        <f t="shared" si="26"/>
        <v>0</v>
      </c>
      <c r="W38" s="54">
        <f t="shared" si="26"/>
        <v>0</v>
      </c>
      <c r="X38" s="54">
        <f t="shared" si="26"/>
        <v>0</v>
      </c>
      <c r="Y38" s="54">
        <f t="shared" si="26"/>
        <v>0</v>
      </c>
      <c r="Z38" s="54">
        <f t="shared" si="26"/>
        <v>0</v>
      </c>
      <c r="AA38" s="54">
        <f t="shared" si="26"/>
        <v>0</v>
      </c>
      <c r="AB38" s="54">
        <f t="shared" si="27"/>
        <v>0</v>
      </c>
      <c r="AC38" s="54">
        <f t="shared" si="27"/>
        <v>0</v>
      </c>
      <c r="AD38" s="54">
        <f t="shared" si="27"/>
        <v>0</v>
      </c>
      <c r="AE38" s="54">
        <f t="shared" si="27"/>
        <v>0</v>
      </c>
      <c r="AF38" s="54">
        <f t="shared" si="27"/>
        <v>0</v>
      </c>
      <c r="AG38" s="54">
        <f t="shared" si="27"/>
        <v>0</v>
      </c>
      <c r="AH38" s="54">
        <f t="shared" si="27"/>
        <v>0</v>
      </c>
      <c r="AI38" s="54">
        <f t="shared" si="27"/>
        <v>0</v>
      </c>
      <c r="AJ38" s="54">
        <f t="shared" si="27"/>
        <v>0</v>
      </c>
      <c r="AK38" s="54">
        <f t="shared" si="27"/>
        <v>0</v>
      </c>
      <c r="AL38" s="54">
        <f t="shared" si="27"/>
        <v>0</v>
      </c>
      <c r="AM38" s="70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K38" s="67">
        <f t="shared" si="5"/>
        <v>0</v>
      </c>
      <c r="BL38" s="67">
        <v>1</v>
      </c>
      <c r="BM38" s="67">
        <f t="shared" si="6"/>
        <v>0</v>
      </c>
      <c r="BN38" s="67">
        <v>2</v>
      </c>
      <c r="BO38" s="67">
        <f t="shared" si="7"/>
        <v>0</v>
      </c>
      <c r="BP38" s="67">
        <v>3</v>
      </c>
      <c r="BQ38" s="67">
        <f t="shared" si="8"/>
        <v>0</v>
      </c>
      <c r="BR38" s="67">
        <v>4</v>
      </c>
      <c r="BS38" s="67">
        <f t="shared" si="9"/>
        <v>0</v>
      </c>
      <c r="BT38" s="67">
        <v>5</v>
      </c>
      <c r="BU38" s="67">
        <f t="shared" si="10"/>
        <v>0</v>
      </c>
      <c r="BV38" s="67">
        <v>6</v>
      </c>
      <c r="BW38" s="67">
        <f t="shared" si="11"/>
        <v>0</v>
      </c>
      <c r="BX38" s="67">
        <v>7</v>
      </c>
      <c r="BY38" s="67">
        <f t="shared" si="12"/>
        <v>0</v>
      </c>
      <c r="BZ38" s="67">
        <v>8</v>
      </c>
      <c r="CA38" s="67">
        <f t="shared" si="13"/>
        <v>0</v>
      </c>
      <c r="CB38" s="67">
        <v>9</v>
      </c>
      <c r="CC38" s="67">
        <f t="shared" si="14"/>
        <v>0</v>
      </c>
      <c r="CD38" s="67">
        <v>10</v>
      </c>
      <c r="CE38" s="67">
        <f t="shared" si="15"/>
        <v>0</v>
      </c>
      <c r="CF38" s="67">
        <v>11</v>
      </c>
      <c r="CG38" s="67">
        <f t="shared" si="16"/>
        <v>0</v>
      </c>
      <c r="CH38" s="67">
        <v>12</v>
      </c>
      <c r="CI38" s="67">
        <f t="shared" si="17"/>
        <v>0</v>
      </c>
      <c r="CJ38" s="67">
        <v>13</v>
      </c>
      <c r="CK38" s="67">
        <f t="shared" si="18"/>
        <v>0</v>
      </c>
      <c r="CL38" s="67">
        <v>14</v>
      </c>
      <c r="CM38" s="67">
        <f t="shared" si="19"/>
        <v>0</v>
      </c>
      <c r="CN38" s="67">
        <v>15</v>
      </c>
      <c r="CO38" s="67">
        <f t="shared" si="20"/>
        <v>0</v>
      </c>
      <c r="CP38" s="67">
        <v>16</v>
      </c>
      <c r="CQ38" s="67">
        <f t="shared" si="21"/>
        <v>0</v>
      </c>
      <c r="CR38" s="67">
        <v>17</v>
      </c>
      <c r="CS38" s="67">
        <f t="shared" si="22"/>
        <v>0</v>
      </c>
      <c r="CT38" s="83">
        <v>18</v>
      </c>
    </row>
    <row r="39" spans="1:98" x14ac:dyDescent="0.25">
      <c r="A39" s="49"/>
      <c r="B39" s="65">
        <v>37</v>
      </c>
      <c r="C39" s="76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9"/>
      <c r="U39" s="54">
        <f t="shared" si="26"/>
        <v>0</v>
      </c>
      <c r="V39" s="54">
        <f t="shared" si="26"/>
        <v>0</v>
      </c>
      <c r="W39" s="54">
        <f t="shared" si="26"/>
        <v>0</v>
      </c>
      <c r="X39" s="54">
        <f t="shared" si="26"/>
        <v>0</v>
      </c>
      <c r="Y39" s="54">
        <f t="shared" si="26"/>
        <v>0</v>
      </c>
      <c r="Z39" s="54">
        <f t="shared" si="26"/>
        <v>0</v>
      </c>
      <c r="AA39" s="54">
        <f t="shared" si="26"/>
        <v>0</v>
      </c>
      <c r="AB39" s="54">
        <f t="shared" si="27"/>
        <v>0</v>
      </c>
      <c r="AC39" s="54">
        <f t="shared" si="27"/>
        <v>0</v>
      </c>
      <c r="AD39" s="54">
        <f t="shared" si="27"/>
        <v>0</v>
      </c>
      <c r="AE39" s="54">
        <f t="shared" si="27"/>
        <v>0</v>
      </c>
      <c r="AF39" s="54">
        <f t="shared" si="27"/>
        <v>0</v>
      </c>
      <c r="AG39" s="54">
        <f t="shared" si="27"/>
        <v>0</v>
      </c>
      <c r="AH39" s="54">
        <f t="shared" si="27"/>
        <v>0</v>
      </c>
      <c r="AI39" s="54">
        <f t="shared" si="27"/>
        <v>0</v>
      </c>
      <c r="AJ39" s="54">
        <f t="shared" si="27"/>
        <v>0</v>
      </c>
      <c r="AK39" s="54">
        <f t="shared" si="27"/>
        <v>0</v>
      </c>
      <c r="AL39" s="54">
        <f t="shared" si="27"/>
        <v>0</v>
      </c>
      <c r="AM39" s="70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K39" s="67">
        <f t="shared" si="5"/>
        <v>0</v>
      </c>
      <c r="BL39" s="67">
        <v>1</v>
      </c>
      <c r="BM39" s="67">
        <f t="shared" si="6"/>
        <v>0</v>
      </c>
      <c r="BN39" s="67">
        <v>2</v>
      </c>
      <c r="BO39" s="67">
        <f t="shared" si="7"/>
        <v>0</v>
      </c>
      <c r="BP39" s="67">
        <v>3</v>
      </c>
      <c r="BQ39" s="67">
        <f t="shared" si="8"/>
        <v>0</v>
      </c>
      <c r="BR39" s="67">
        <v>4</v>
      </c>
      <c r="BS39" s="67">
        <f t="shared" si="9"/>
        <v>0</v>
      </c>
      <c r="BT39" s="67">
        <v>5</v>
      </c>
      <c r="BU39" s="67">
        <f t="shared" si="10"/>
        <v>0</v>
      </c>
      <c r="BV39" s="67">
        <v>6</v>
      </c>
      <c r="BW39" s="67">
        <f t="shared" si="11"/>
        <v>0</v>
      </c>
      <c r="BX39" s="67">
        <v>7</v>
      </c>
      <c r="BY39" s="67">
        <f t="shared" si="12"/>
        <v>0</v>
      </c>
      <c r="BZ39" s="67">
        <v>8</v>
      </c>
      <c r="CA39" s="67">
        <f t="shared" si="13"/>
        <v>0</v>
      </c>
      <c r="CB39" s="67">
        <v>9</v>
      </c>
      <c r="CC39" s="67">
        <f t="shared" si="14"/>
        <v>0</v>
      </c>
      <c r="CD39" s="67">
        <v>10</v>
      </c>
      <c r="CE39" s="67">
        <f t="shared" si="15"/>
        <v>0</v>
      </c>
      <c r="CF39" s="67">
        <v>11</v>
      </c>
      <c r="CG39" s="67">
        <f t="shared" si="16"/>
        <v>0</v>
      </c>
      <c r="CH39" s="67">
        <v>12</v>
      </c>
      <c r="CI39" s="67">
        <f t="shared" si="17"/>
        <v>0</v>
      </c>
      <c r="CJ39" s="67">
        <v>13</v>
      </c>
      <c r="CK39" s="67">
        <f t="shared" si="18"/>
        <v>0</v>
      </c>
      <c r="CL39" s="67">
        <v>14</v>
      </c>
      <c r="CM39" s="67">
        <f t="shared" si="19"/>
        <v>0</v>
      </c>
      <c r="CN39" s="67">
        <v>15</v>
      </c>
      <c r="CO39" s="67">
        <f t="shared" si="20"/>
        <v>0</v>
      </c>
      <c r="CP39" s="67">
        <v>16</v>
      </c>
      <c r="CQ39" s="67">
        <f t="shared" si="21"/>
        <v>0</v>
      </c>
      <c r="CR39" s="67">
        <v>17</v>
      </c>
      <c r="CS39" s="67">
        <f t="shared" si="22"/>
        <v>0</v>
      </c>
      <c r="CT39" s="83">
        <v>18</v>
      </c>
    </row>
    <row r="40" spans="1:98" x14ac:dyDescent="0.25">
      <c r="A40" s="49"/>
      <c r="B40" s="65">
        <v>38</v>
      </c>
      <c r="C40" s="76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9"/>
      <c r="U40" s="54">
        <f t="shared" si="26"/>
        <v>0</v>
      </c>
      <c r="V40" s="54">
        <f t="shared" si="26"/>
        <v>0</v>
      </c>
      <c r="W40" s="54">
        <f t="shared" si="26"/>
        <v>0</v>
      </c>
      <c r="X40" s="54">
        <f t="shared" si="26"/>
        <v>0</v>
      </c>
      <c r="Y40" s="54">
        <f t="shared" si="26"/>
        <v>0</v>
      </c>
      <c r="Z40" s="54">
        <f t="shared" si="26"/>
        <v>0</v>
      </c>
      <c r="AA40" s="54">
        <f t="shared" si="26"/>
        <v>0</v>
      </c>
      <c r="AB40" s="54">
        <f t="shared" si="27"/>
        <v>0</v>
      </c>
      <c r="AC40" s="54">
        <f t="shared" si="27"/>
        <v>0</v>
      </c>
      <c r="AD40" s="54">
        <f t="shared" si="27"/>
        <v>0</v>
      </c>
      <c r="AE40" s="54">
        <f t="shared" si="27"/>
        <v>0</v>
      </c>
      <c r="AF40" s="54">
        <f t="shared" si="27"/>
        <v>0</v>
      </c>
      <c r="AG40" s="54">
        <f t="shared" si="27"/>
        <v>0</v>
      </c>
      <c r="AH40" s="54">
        <f t="shared" si="27"/>
        <v>0</v>
      </c>
      <c r="AI40" s="54">
        <f t="shared" si="27"/>
        <v>0</v>
      </c>
      <c r="AJ40" s="54">
        <f t="shared" si="27"/>
        <v>0</v>
      </c>
      <c r="AK40" s="54">
        <f t="shared" si="27"/>
        <v>0</v>
      </c>
      <c r="AL40" s="54">
        <f t="shared" si="27"/>
        <v>0</v>
      </c>
      <c r="AM40" s="70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K40" s="67">
        <f t="shared" si="5"/>
        <v>0</v>
      </c>
      <c r="BL40" s="67">
        <v>1</v>
      </c>
      <c r="BM40" s="67">
        <f t="shared" si="6"/>
        <v>0</v>
      </c>
      <c r="BN40" s="67">
        <v>2</v>
      </c>
      <c r="BO40" s="67">
        <f t="shared" si="7"/>
        <v>0</v>
      </c>
      <c r="BP40" s="67">
        <v>3</v>
      </c>
      <c r="BQ40" s="67">
        <f t="shared" si="8"/>
        <v>0</v>
      </c>
      <c r="BR40" s="67">
        <v>4</v>
      </c>
      <c r="BS40" s="67">
        <f t="shared" si="9"/>
        <v>0</v>
      </c>
      <c r="BT40" s="67">
        <v>5</v>
      </c>
      <c r="BU40" s="67">
        <f t="shared" si="10"/>
        <v>0</v>
      </c>
      <c r="BV40" s="67">
        <v>6</v>
      </c>
      <c r="BW40" s="67">
        <f t="shared" si="11"/>
        <v>0</v>
      </c>
      <c r="BX40" s="67">
        <v>7</v>
      </c>
      <c r="BY40" s="67">
        <f t="shared" si="12"/>
        <v>0</v>
      </c>
      <c r="BZ40" s="67">
        <v>8</v>
      </c>
      <c r="CA40" s="67">
        <f t="shared" si="13"/>
        <v>0</v>
      </c>
      <c r="CB40" s="67">
        <v>9</v>
      </c>
      <c r="CC40" s="67">
        <f t="shared" si="14"/>
        <v>0</v>
      </c>
      <c r="CD40" s="67">
        <v>10</v>
      </c>
      <c r="CE40" s="67">
        <f t="shared" si="15"/>
        <v>0</v>
      </c>
      <c r="CF40" s="67">
        <v>11</v>
      </c>
      <c r="CG40" s="67">
        <f t="shared" si="16"/>
        <v>0</v>
      </c>
      <c r="CH40" s="67">
        <v>12</v>
      </c>
      <c r="CI40" s="67">
        <f t="shared" si="17"/>
        <v>0</v>
      </c>
      <c r="CJ40" s="67">
        <v>13</v>
      </c>
      <c r="CK40" s="67">
        <f t="shared" si="18"/>
        <v>0</v>
      </c>
      <c r="CL40" s="67">
        <v>14</v>
      </c>
      <c r="CM40" s="67">
        <f t="shared" si="19"/>
        <v>0</v>
      </c>
      <c r="CN40" s="67">
        <v>15</v>
      </c>
      <c r="CO40" s="67">
        <f t="shared" si="20"/>
        <v>0</v>
      </c>
      <c r="CP40" s="67">
        <v>16</v>
      </c>
      <c r="CQ40" s="67">
        <f t="shared" si="21"/>
        <v>0</v>
      </c>
      <c r="CR40" s="67">
        <v>17</v>
      </c>
      <c r="CS40" s="67">
        <f t="shared" si="22"/>
        <v>0</v>
      </c>
      <c r="CT40" s="83">
        <v>18</v>
      </c>
    </row>
    <row r="41" spans="1:98" x14ac:dyDescent="0.25">
      <c r="A41" s="49"/>
      <c r="B41" s="65">
        <v>39</v>
      </c>
      <c r="C41" s="76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9"/>
      <c r="U41" s="54">
        <f t="shared" si="26"/>
        <v>0</v>
      </c>
      <c r="V41" s="54">
        <f t="shared" si="26"/>
        <v>0</v>
      </c>
      <c r="W41" s="54">
        <f t="shared" si="26"/>
        <v>0</v>
      </c>
      <c r="X41" s="54">
        <f t="shared" si="26"/>
        <v>0</v>
      </c>
      <c r="Y41" s="54">
        <f t="shared" si="26"/>
        <v>0</v>
      </c>
      <c r="Z41" s="54">
        <f t="shared" si="26"/>
        <v>0</v>
      </c>
      <c r="AA41" s="54">
        <f t="shared" si="26"/>
        <v>0</v>
      </c>
      <c r="AB41" s="54">
        <f t="shared" si="27"/>
        <v>0</v>
      </c>
      <c r="AC41" s="54">
        <f t="shared" si="27"/>
        <v>0</v>
      </c>
      <c r="AD41" s="54">
        <f t="shared" si="27"/>
        <v>0</v>
      </c>
      <c r="AE41" s="54">
        <f t="shared" si="27"/>
        <v>0</v>
      </c>
      <c r="AF41" s="54">
        <f t="shared" si="27"/>
        <v>0</v>
      </c>
      <c r="AG41" s="54">
        <f t="shared" si="27"/>
        <v>0</v>
      </c>
      <c r="AH41" s="54">
        <f t="shared" si="27"/>
        <v>0</v>
      </c>
      <c r="AI41" s="54">
        <f t="shared" si="27"/>
        <v>0</v>
      </c>
      <c r="AJ41" s="54">
        <f t="shared" si="27"/>
        <v>0</v>
      </c>
      <c r="AK41" s="54">
        <f t="shared" si="27"/>
        <v>0</v>
      </c>
      <c r="AL41" s="54">
        <f t="shared" si="27"/>
        <v>0</v>
      </c>
      <c r="AM41" s="70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K41" s="67">
        <f t="shared" si="5"/>
        <v>0</v>
      </c>
      <c r="BL41" s="67">
        <v>1</v>
      </c>
      <c r="BM41" s="67">
        <f t="shared" si="6"/>
        <v>0</v>
      </c>
      <c r="BN41" s="67">
        <v>2</v>
      </c>
      <c r="BO41" s="67">
        <f t="shared" si="7"/>
        <v>0</v>
      </c>
      <c r="BP41" s="67">
        <v>3</v>
      </c>
      <c r="BQ41" s="67">
        <f t="shared" si="8"/>
        <v>0</v>
      </c>
      <c r="BR41" s="67">
        <v>4</v>
      </c>
      <c r="BS41" s="67">
        <f t="shared" si="9"/>
        <v>0</v>
      </c>
      <c r="BT41" s="67">
        <v>5</v>
      </c>
      <c r="BU41" s="67">
        <f t="shared" si="10"/>
        <v>0</v>
      </c>
      <c r="BV41" s="67">
        <v>6</v>
      </c>
      <c r="BW41" s="67">
        <f t="shared" si="11"/>
        <v>0</v>
      </c>
      <c r="BX41" s="67">
        <v>7</v>
      </c>
      <c r="BY41" s="67">
        <f t="shared" si="12"/>
        <v>0</v>
      </c>
      <c r="BZ41" s="67">
        <v>8</v>
      </c>
      <c r="CA41" s="67">
        <f t="shared" si="13"/>
        <v>0</v>
      </c>
      <c r="CB41" s="67">
        <v>9</v>
      </c>
      <c r="CC41" s="67">
        <f t="shared" si="14"/>
        <v>0</v>
      </c>
      <c r="CD41" s="67">
        <v>10</v>
      </c>
      <c r="CE41" s="67">
        <f t="shared" si="15"/>
        <v>0</v>
      </c>
      <c r="CF41" s="67">
        <v>11</v>
      </c>
      <c r="CG41" s="67">
        <f t="shared" si="16"/>
        <v>0</v>
      </c>
      <c r="CH41" s="67">
        <v>12</v>
      </c>
      <c r="CI41" s="67">
        <f t="shared" si="17"/>
        <v>0</v>
      </c>
      <c r="CJ41" s="67">
        <v>13</v>
      </c>
      <c r="CK41" s="67">
        <f t="shared" si="18"/>
        <v>0</v>
      </c>
      <c r="CL41" s="67">
        <v>14</v>
      </c>
      <c r="CM41" s="67">
        <f t="shared" si="19"/>
        <v>0</v>
      </c>
      <c r="CN41" s="67">
        <v>15</v>
      </c>
      <c r="CO41" s="67">
        <f t="shared" si="20"/>
        <v>0</v>
      </c>
      <c r="CP41" s="67">
        <v>16</v>
      </c>
      <c r="CQ41" s="67">
        <f t="shared" si="21"/>
        <v>0</v>
      </c>
      <c r="CR41" s="67">
        <v>17</v>
      </c>
      <c r="CS41" s="67">
        <f t="shared" si="22"/>
        <v>0</v>
      </c>
      <c r="CT41" s="83">
        <v>18</v>
      </c>
    </row>
    <row r="42" spans="1:98" x14ac:dyDescent="0.25">
      <c r="A42" s="49"/>
      <c r="B42" s="65">
        <v>40</v>
      </c>
      <c r="C42" s="76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9"/>
      <c r="U42" s="54">
        <f t="shared" si="26"/>
        <v>0</v>
      </c>
      <c r="V42" s="54">
        <f t="shared" si="26"/>
        <v>0</v>
      </c>
      <c r="W42" s="54">
        <f t="shared" si="26"/>
        <v>0</v>
      </c>
      <c r="X42" s="54">
        <f t="shared" si="26"/>
        <v>0</v>
      </c>
      <c r="Y42" s="54">
        <f t="shared" si="26"/>
        <v>0</v>
      </c>
      <c r="Z42" s="54">
        <f t="shared" si="26"/>
        <v>0</v>
      </c>
      <c r="AA42" s="54">
        <f t="shared" si="26"/>
        <v>0</v>
      </c>
      <c r="AB42" s="54">
        <f t="shared" si="27"/>
        <v>0</v>
      </c>
      <c r="AC42" s="54">
        <f t="shared" si="27"/>
        <v>0</v>
      </c>
      <c r="AD42" s="54">
        <f t="shared" si="27"/>
        <v>0</v>
      </c>
      <c r="AE42" s="54">
        <f t="shared" si="27"/>
        <v>0</v>
      </c>
      <c r="AF42" s="54">
        <f t="shared" si="27"/>
        <v>0</v>
      </c>
      <c r="AG42" s="54">
        <f t="shared" si="27"/>
        <v>0</v>
      </c>
      <c r="AH42" s="54">
        <f t="shared" si="27"/>
        <v>0</v>
      </c>
      <c r="AI42" s="54">
        <f t="shared" si="27"/>
        <v>0</v>
      </c>
      <c r="AJ42" s="54">
        <f t="shared" si="27"/>
        <v>0</v>
      </c>
      <c r="AK42" s="54">
        <f t="shared" si="27"/>
        <v>0</v>
      </c>
      <c r="AL42" s="54">
        <f t="shared" si="27"/>
        <v>0</v>
      </c>
      <c r="AM42" s="70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K42" s="67">
        <f t="shared" si="5"/>
        <v>0</v>
      </c>
      <c r="BL42" s="67">
        <v>1</v>
      </c>
      <c r="BM42" s="67">
        <f t="shared" si="6"/>
        <v>0</v>
      </c>
      <c r="BN42" s="67">
        <v>2</v>
      </c>
      <c r="BO42" s="67">
        <f t="shared" si="7"/>
        <v>0</v>
      </c>
      <c r="BP42" s="67">
        <v>3</v>
      </c>
      <c r="BQ42" s="67">
        <f t="shared" si="8"/>
        <v>0</v>
      </c>
      <c r="BR42" s="67">
        <v>4</v>
      </c>
      <c r="BS42" s="67">
        <f t="shared" si="9"/>
        <v>0</v>
      </c>
      <c r="BT42" s="67">
        <v>5</v>
      </c>
      <c r="BU42" s="67">
        <f t="shared" si="10"/>
        <v>0</v>
      </c>
      <c r="BV42" s="67">
        <v>6</v>
      </c>
      <c r="BW42" s="67">
        <f t="shared" si="11"/>
        <v>0</v>
      </c>
      <c r="BX42" s="67">
        <v>7</v>
      </c>
      <c r="BY42" s="67">
        <f t="shared" si="12"/>
        <v>0</v>
      </c>
      <c r="BZ42" s="67">
        <v>8</v>
      </c>
      <c r="CA42" s="67">
        <f t="shared" si="13"/>
        <v>0</v>
      </c>
      <c r="CB42" s="67">
        <v>9</v>
      </c>
      <c r="CC42" s="67">
        <f t="shared" si="14"/>
        <v>0</v>
      </c>
      <c r="CD42" s="67">
        <v>10</v>
      </c>
      <c r="CE42" s="67">
        <f t="shared" si="15"/>
        <v>0</v>
      </c>
      <c r="CF42" s="67">
        <v>11</v>
      </c>
      <c r="CG42" s="67">
        <f t="shared" si="16"/>
        <v>0</v>
      </c>
      <c r="CH42" s="67">
        <v>12</v>
      </c>
      <c r="CI42" s="67">
        <f t="shared" si="17"/>
        <v>0</v>
      </c>
      <c r="CJ42" s="67">
        <v>13</v>
      </c>
      <c r="CK42" s="67">
        <f t="shared" si="18"/>
        <v>0</v>
      </c>
      <c r="CL42" s="67">
        <v>14</v>
      </c>
      <c r="CM42" s="67">
        <f t="shared" si="19"/>
        <v>0</v>
      </c>
      <c r="CN42" s="67">
        <v>15</v>
      </c>
      <c r="CO42" s="67">
        <f t="shared" si="20"/>
        <v>0</v>
      </c>
      <c r="CP42" s="67">
        <v>16</v>
      </c>
      <c r="CQ42" s="67">
        <f t="shared" si="21"/>
        <v>0</v>
      </c>
      <c r="CR42" s="67">
        <v>17</v>
      </c>
      <c r="CS42" s="67">
        <f t="shared" si="22"/>
        <v>0</v>
      </c>
      <c r="CT42" s="83">
        <v>18</v>
      </c>
    </row>
    <row r="43" spans="1:98" x14ac:dyDescent="0.25">
      <c r="A43" s="49"/>
      <c r="B43" s="65">
        <v>41</v>
      </c>
      <c r="C43" s="76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9"/>
      <c r="U43" s="54">
        <f t="shared" si="26"/>
        <v>0</v>
      </c>
      <c r="V43" s="54">
        <f t="shared" si="26"/>
        <v>0</v>
      </c>
      <c r="W43" s="54">
        <f t="shared" si="26"/>
        <v>0</v>
      </c>
      <c r="X43" s="54">
        <f t="shared" si="26"/>
        <v>0</v>
      </c>
      <c r="Y43" s="54">
        <f t="shared" si="26"/>
        <v>0</v>
      </c>
      <c r="Z43" s="54">
        <f t="shared" si="26"/>
        <v>0</v>
      </c>
      <c r="AA43" s="54">
        <f t="shared" si="26"/>
        <v>0</v>
      </c>
      <c r="AB43" s="54">
        <f t="shared" si="27"/>
        <v>0</v>
      </c>
      <c r="AC43" s="54">
        <f t="shared" si="27"/>
        <v>0</v>
      </c>
      <c r="AD43" s="54">
        <f t="shared" si="27"/>
        <v>0</v>
      </c>
      <c r="AE43" s="54">
        <f t="shared" si="27"/>
        <v>0</v>
      </c>
      <c r="AF43" s="54">
        <f t="shared" si="27"/>
        <v>0</v>
      </c>
      <c r="AG43" s="54">
        <f t="shared" si="27"/>
        <v>0</v>
      </c>
      <c r="AH43" s="54">
        <f t="shared" si="27"/>
        <v>0</v>
      </c>
      <c r="AI43" s="54">
        <f t="shared" si="27"/>
        <v>0</v>
      </c>
      <c r="AJ43" s="54">
        <f t="shared" si="27"/>
        <v>0</v>
      </c>
      <c r="AK43" s="54">
        <f t="shared" si="27"/>
        <v>0</v>
      </c>
      <c r="AL43" s="54">
        <f t="shared" si="27"/>
        <v>0</v>
      </c>
      <c r="AM43" s="70"/>
      <c r="AN43" s="49"/>
      <c r="AO43" s="49"/>
      <c r="AP43" s="49"/>
      <c r="AQ43" s="49"/>
      <c r="AR43" s="49"/>
      <c r="AS43" s="49"/>
      <c r="AT43" s="49"/>
      <c r="AU43" s="49"/>
      <c r="AV43" s="49"/>
      <c r="AW43" s="49"/>
      <c r="AX43" s="49"/>
      <c r="AY43" s="49"/>
      <c r="AZ43" s="49"/>
      <c r="BK43" s="67">
        <f t="shared" si="5"/>
        <v>0</v>
      </c>
      <c r="BL43" s="67">
        <v>1</v>
      </c>
      <c r="BM43" s="67">
        <f t="shared" si="6"/>
        <v>0</v>
      </c>
      <c r="BN43" s="67">
        <v>2</v>
      </c>
      <c r="BO43" s="67">
        <f t="shared" si="7"/>
        <v>0</v>
      </c>
      <c r="BP43" s="67">
        <v>3</v>
      </c>
      <c r="BQ43" s="67">
        <f t="shared" si="8"/>
        <v>0</v>
      </c>
      <c r="BR43" s="67">
        <v>4</v>
      </c>
      <c r="BS43" s="67">
        <f t="shared" si="9"/>
        <v>0</v>
      </c>
      <c r="BT43" s="67">
        <v>5</v>
      </c>
      <c r="BU43" s="67">
        <f t="shared" si="10"/>
        <v>0</v>
      </c>
      <c r="BV43" s="67">
        <v>6</v>
      </c>
      <c r="BW43" s="67">
        <f t="shared" si="11"/>
        <v>0</v>
      </c>
      <c r="BX43" s="67">
        <v>7</v>
      </c>
      <c r="BY43" s="67">
        <f t="shared" si="12"/>
        <v>0</v>
      </c>
      <c r="BZ43" s="67">
        <v>8</v>
      </c>
      <c r="CA43" s="67">
        <f t="shared" si="13"/>
        <v>0</v>
      </c>
      <c r="CB43" s="67">
        <v>9</v>
      </c>
      <c r="CC43" s="67">
        <f t="shared" si="14"/>
        <v>0</v>
      </c>
      <c r="CD43" s="67">
        <v>10</v>
      </c>
      <c r="CE43" s="67">
        <f t="shared" si="15"/>
        <v>0</v>
      </c>
      <c r="CF43" s="67">
        <v>11</v>
      </c>
      <c r="CG43" s="67">
        <f t="shared" si="16"/>
        <v>0</v>
      </c>
      <c r="CH43" s="67">
        <v>12</v>
      </c>
      <c r="CI43" s="67">
        <f t="shared" si="17"/>
        <v>0</v>
      </c>
      <c r="CJ43" s="67">
        <v>13</v>
      </c>
      <c r="CK43" s="67">
        <f t="shared" si="18"/>
        <v>0</v>
      </c>
      <c r="CL43" s="67">
        <v>14</v>
      </c>
      <c r="CM43" s="67">
        <f t="shared" si="19"/>
        <v>0</v>
      </c>
      <c r="CN43" s="67">
        <v>15</v>
      </c>
      <c r="CO43" s="67">
        <f t="shared" si="20"/>
        <v>0</v>
      </c>
      <c r="CP43" s="67">
        <v>16</v>
      </c>
      <c r="CQ43" s="67">
        <f t="shared" si="21"/>
        <v>0</v>
      </c>
      <c r="CR43" s="67">
        <v>17</v>
      </c>
      <c r="CS43" s="67">
        <f t="shared" si="22"/>
        <v>0</v>
      </c>
      <c r="CT43" s="83">
        <v>18</v>
      </c>
    </row>
    <row r="44" spans="1:98" x14ac:dyDescent="0.25">
      <c r="A44" s="49"/>
      <c r="B44" s="65">
        <v>42</v>
      </c>
      <c r="C44" s="76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9"/>
      <c r="U44" s="54">
        <f t="shared" si="26"/>
        <v>0</v>
      </c>
      <c r="V44" s="54">
        <f t="shared" si="26"/>
        <v>0</v>
      </c>
      <c r="W44" s="54">
        <f t="shared" si="26"/>
        <v>0</v>
      </c>
      <c r="X44" s="54">
        <f t="shared" si="26"/>
        <v>0</v>
      </c>
      <c r="Y44" s="54">
        <f t="shared" si="26"/>
        <v>0</v>
      </c>
      <c r="Z44" s="54">
        <f t="shared" si="26"/>
        <v>0</v>
      </c>
      <c r="AA44" s="54">
        <f t="shared" si="26"/>
        <v>0</v>
      </c>
      <c r="AB44" s="54">
        <f t="shared" si="27"/>
        <v>0</v>
      </c>
      <c r="AC44" s="54">
        <f t="shared" si="27"/>
        <v>0</v>
      </c>
      <c r="AD44" s="54">
        <f t="shared" si="27"/>
        <v>0</v>
      </c>
      <c r="AE44" s="54">
        <f t="shared" si="27"/>
        <v>0</v>
      </c>
      <c r="AF44" s="54">
        <f t="shared" si="27"/>
        <v>0</v>
      </c>
      <c r="AG44" s="54">
        <f t="shared" si="27"/>
        <v>0</v>
      </c>
      <c r="AH44" s="54">
        <f t="shared" si="27"/>
        <v>0</v>
      </c>
      <c r="AI44" s="54">
        <f t="shared" si="27"/>
        <v>0</v>
      </c>
      <c r="AJ44" s="54">
        <f t="shared" si="27"/>
        <v>0</v>
      </c>
      <c r="AK44" s="54">
        <f t="shared" si="27"/>
        <v>0</v>
      </c>
      <c r="AL44" s="54">
        <f t="shared" si="27"/>
        <v>0</v>
      </c>
      <c r="AM44" s="70"/>
      <c r="AN44" s="49"/>
      <c r="AO44" s="49"/>
      <c r="AP44" s="49"/>
      <c r="AQ44" s="49"/>
      <c r="AR44" s="49"/>
      <c r="AS44" s="49"/>
      <c r="AT44" s="49"/>
      <c r="AU44" s="49"/>
      <c r="AV44" s="49"/>
      <c r="AW44" s="49"/>
      <c r="AX44" s="49"/>
      <c r="AY44" s="49"/>
      <c r="AZ44" s="49"/>
      <c r="BK44" s="67">
        <f t="shared" si="5"/>
        <v>0</v>
      </c>
      <c r="BL44" s="67">
        <v>1</v>
      </c>
      <c r="BM44" s="67">
        <f t="shared" si="6"/>
        <v>0</v>
      </c>
      <c r="BN44" s="67">
        <v>2</v>
      </c>
      <c r="BO44" s="67">
        <f t="shared" si="7"/>
        <v>0</v>
      </c>
      <c r="BP44" s="67">
        <v>3</v>
      </c>
      <c r="BQ44" s="67">
        <f t="shared" si="8"/>
        <v>0</v>
      </c>
      <c r="BR44" s="67">
        <v>4</v>
      </c>
      <c r="BS44" s="67">
        <f t="shared" si="9"/>
        <v>0</v>
      </c>
      <c r="BT44" s="67">
        <v>5</v>
      </c>
      <c r="BU44" s="67">
        <f t="shared" si="10"/>
        <v>0</v>
      </c>
      <c r="BV44" s="67">
        <v>6</v>
      </c>
      <c r="BW44" s="67">
        <f t="shared" si="11"/>
        <v>0</v>
      </c>
      <c r="BX44" s="67">
        <v>7</v>
      </c>
      <c r="BY44" s="67">
        <f t="shared" si="12"/>
        <v>0</v>
      </c>
      <c r="BZ44" s="67">
        <v>8</v>
      </c>
      <c r="CA44" s="67">
        <f t="shared" si="13"/>
        <v>0</v>
      </c>
      <c r="CB44" s="67">
        <v>9</v>
      </c>
      <c r="CC44" s="67">
        <f t="shared" si="14"/>
        <v>0</v>
      </c>
      <c r="CD44" s="67">
        <v>10</v>
      </c>
      <c r="CE44" s="67">
        <f t="shared" si="15"/>
        <v>0</v>
      </c>
      <c r="CF44" s="67">
        <v>11</v>
      </c>
      <c r="CG44" s="67">
        <f t="shared" si="16"/>
        <v>0</v>
      </c>
      <c r="CH44" s="67">
        <v>12</v>
      </c>
      <c r="CI44" s="67">
        <f t="shared" si="17"/>
        <v>0</v>
      </c>
      <c r="CJ44" s="67">
        <v>13</v>
      </c>
      <c r="CK44" s="67">
        <f t="shared" si="18"/>
        <v>0</v>
      </c>
      <c r="CL44" s="67">
        <v>14</v>
      </c>
      <c r="CM44" s="67">
        <f t="shared" si="19"/>
        <v>0</v>
      </c>
      <c r="CN44" s="67">
        <v>15</v>
      </c>
      <c r="CO44" s="67">
        <f t="shared" si="20"/>
        <v>0</v>
      </c>
      <c r="CP44" s="67">
        <v>16</v>
      </c>
      <c r="CQ44" s="67">
        <f t="shared" si="21"/>
        <v>0</v>
      </c>
      <c r="CR44" s="67">
        <v>17</v>
      </c>
      <c r="CS44" s="67">
        <f t="shared" si="22"/>
        <v>0</v>
      </c>
      <c r="CT44" s="83">
        <v>18</v>
      </c>
    </row>
    <row r="45" spans="1:98" x14ac:dyDescent="0.25">
      <c r="A45" s="49"/>
      <c r="B45" s="65">
        <v>43</v>
      </c>
      <c r="C45" s="76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9"/>
      <c r="U45" s="54">
        <f t="shared" si="26"/>
        <v>0</v>
      </c>
      <c r="V45" s="54">
        <f t="shared" si="26"/>
        <v>0</v>
      </c>
      <c r="W45" s="54">
        <f t="shared" si="26"/>
        <v>0</v>
      </c>
      <c r="X45" s="54">
        <f t="shared" si="26"/>
        <v>0</v>
      </c>
      <c r="Y45" s="54">
        <f t="shared" si="26"/>
        <v>0</v>
      </c>
      <c r="Z45" s="54">
        <f t="shared" si="26"/>
        <v>0</v>
      </c>
      <c r="AA45" s="54">
        <f t="shared" si="26"/>
        <v>0</v>
      </c>
      <c r="AB45" s="54">
        <f t="shared" si="27"/>
        <v>0</v>
      </c>
      <c r="AC45" s="54">
        <f t="shared" si="27"/>
        <v>0</v>
      </c>
      <c r="AD45" s="54">
        <f t="shared" si="27"/>
        <v>0</v>
      </c>
      <c r="AE45" s="54">
        <f t="shared" si="27"/>
        <v>0</v>
      </c>
      <c r="AF45" s="54">
        <f t="shared" si="27"/>
        <v>0</v>
      </c>
      <c r="AG45" s="54">
        <f t="shared" si="27"/>
        <v>0</v>
      </c>
      <c r="AH45" s="54">
        <f t="shared" si="27"/>
        <v>0</v>
      </c>
      <c r="AI45" s="54">
        <f t="shared" si="27"/>
        <v>0</v>
      </c>
      <c r="AJ45" s="54">
        <f t="shared" si="27"/>
        <v>0</v>
      </c>
      <c r="AK45" s="54">
        <f t="shared" si="27"/>
        <v>0</v>
      </c>
      <c r="AL45" s="54">
        <f t="shared" si="27"/>
        <v>0</v>
      </c>
      <c r="AM45" s="70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  <c r="AY45" s="49"/>
      <c r="AZ45" s="49"/>
      <c r="BK45" s="67">
        <f t="shared" si="5"/>
        <v>0</v>
      </c>
      <c r="BL45" s="67">
        <v>1</v>
      </c>
      <c r="BM45" s="67">
        <f t="shared" si="6"/>
        <v>0</v>
      </c>
      <c r="BN45" s="67">
        <v>2</v>
      </c>
      <c r="BO45" s="67">
        <f t="shared" si="7"/>
        <v>0</v>
      </c>
      <c r="BP45" s="67">
        <v>3</v>
      </c>
      <c r="BQ45" s="67">
        <f t="shared" si="8"/>
        <v>0</v>
      </c>
      <c r="BR45" s="67">
        <v>4</v>
      </c>
      <c r="BS45" s="67">
        <f t="shared" si="9"/>
        <v>0</v>
      </c>
      <c r="BT45" s="67">
        <v>5</v>
      </c>
      <c r="BU45" s="67">
        <f t="shared" si="10"/>
        <v>0</v>
      </c>
      <c r="BV45" s="67">
        <v>6</v>
      </c>
      <c r="BW45" s="67">
        <f t="shared" si="11"/>
        <v>0</v>
      </c>
      <c r="BX45" s="67">
        <v>7</v>
      </c>
      <c r="BY45" s="67">
        <f t="shared" si="12"/>
        <v>0</v>
      </c>
      <c r="BZ45" s="67">
        <v>8</v>
      </c>
      <c r="CA45" s="67">
        <f t="shared" si="13"/>
        <v>0</v>
      </c>
      <c r="CB45" s="67">
        <v>9</v>
      </c>
      <c r="CC45" s="67">
        <f t="shared" si="14"/>
        <v>0</v>
      </c>
      <c r="CD45" s="67">
        <v>10</v>
      </c>
      <c r="CE45" s="67">
        <f t="shared" si="15"/>
        <v>0</v>
      </c>
      <c r="CF45" s="67">
        <v>11</v>
      </c>
      <c r="CG45" s="67">
        <f t="shared" si="16"/>
        <v>0</v>
      </c>
      <c r="CH45" s="67">
        <v>12</v>
      </c>
      <c r="CI45" s="67">
        <f t="shared" si="17"/>
        <v>0</v>
      </c>
      <c r="CJ45" s="67">
        <v>13</v>
      </c>
      <c r="CK45" s="67">
        <f t="shared" si="18"/>
        <v>0</v>
      </c>
      <c r="CL45" s="67">
        <v>14</v>
      </c>
      <c r="CM45" s="67">
        <f t="shared" si="19"/>
        <v>0</v>
      </c>
      <c r="CN45" s="67">
        <v>15</v>
      </c>
      <c r="CO45" s="67">
        <f t="shared" si="20"/>
        <v>0</v>
      </c>
      <c r="CP45" s="67">
        <v>16</v>
      </c>
      <c r="CQ45" s="67">
        <f t="shared" si="21"/>
        <v>0</v>
      </c>
      <c r="CR45" s="67">
        <v>17</v>
      </c>
      <c r="CS45" s="67">
        <f t="shared" si="22"/>
        <v>0</v>
      </c>
      <c r="CT45" s="83">
        <v>18</v>
      </c>
    </row>
    <row r="46" spans="1:98" x14ac:dyDescent="0.25">
      <c r="A46" s="49"/>
      <c r="B46" s="65">
        <v>44</v>
      </c>
      <c r="C46" s="76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9"/>
      <c r="U46" s="54">
        <f t="shared" si="26"/>
        <v>0</v>
      </c>
      <c r="V46" s="54">
        <f t="shared" si="26"/>
        <v>0</v>
      </c>
      <c r="W46" s="54">
        <f t="shared" si="26"/>
        <v>0</v>
      </c>
      <c r="X46" s="54">
        <f t="shared" si="26"/>
        <v>0</v>
      </c>
      <c r="Y46" s="54">
        <f t="shared" si="26"/>
        <v>0</v>
      </c>
      <c r="Z46" s="54">
        <f t="shared" si="26"/>
        <v>0</v>
      </c>
      <c r="AA46" s="54">
        <f t="shared" si="26"/>
        <v>0</v>
      </c>
      <c r="AB46" s="54">
        <f t="shared" si="27"/>
        <v>0</v>
      </c>
      <c r="AC46" s="54">
        <f t="shared" si="27"/>
        <v>0</v>
      </c>
      <c r="AD46" s="54">
        <f t="shared" si="27"/>
        <v>0</v>
      </c>
      <c r="AE46" s="54">
        <f t="shared" si="27"/>
        <v>0</v>
      </c>
      <c r="AF46" s="54">
        <f t="shared" si="27"/>
        <v>0</v>
      </c>
      <c r="AG46" s="54">
        <f t="shared" si="27"/>
        <v>0</v>
      </c>
      <c r="AH46" s="54">
        <f t="shared" si="27"/>
        <v>0</v>
      </c>
      <c r="AI46" s="54">
        <f t="shared" si="27"/>
        <v>0</v>
      </c>
      <c r="AJ46" s="54">
        <f t="shared" si="27"/>
        <v>0</v>
      </c>
      <c r="AK46" s="54">
        <f t="shared" si="27"/>
        <v>0</v>
      </c>
      <c r="AL46" s="54">
        <f t="shared" si="27"/>
        <v>0</v>
      </c>
      <c r="AM46" s="70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K46" s="67">
        <f t="shared" si="5"/>
        <v>0</v>
      </c>
      <c r="BL46" s="67">
        <v>1</v>
      </c>
      <c r="BM46" s="67">
        <f t="shared" si="6"/>
        <v>0</v>
      </c>
      <c r="BN46" s="67">
        <v>2</v>
      </c>
      <c r="BO46" s="67">
        <f t="shared" si="7"/>
        <v>0</v>
      </c>
      <c r="BP46" s="67">
        <v>3</v>
      </c>
      <c r="BQ46" s="67">
        <f t="shared" si="8"/>
        <v>0</v>
      </c>
      <c r="BR46" s="67">
        <v>4</v>
      </c>
      <c r="BS46" s="67">
        <f t="shared" si="9"/>
        <v>0</v>
      </c>
      <c r="BT46" s="67">
        <v>5</v>
      </c>
      <c r="BU46" s="67">
        <f t="shared" si="10"/>
        <v>0</v>
      </c>
      <c r="BV46" s="67">
        <v>6</v>
      </c>
      <c r="BW46" s="67">
        <f t="shared" si="11"/>
        <v>0</v>
      </c>
      <c r="BX46" s="67">
        <v>7</v>
      </c>
      <c r="BY46" s="67">
        <f t="shared" si="12"/>
        <v>0</v>
      </c>
      <c r="BZ46" s="67">
        <v>8</v>
      </c>
      <c r="CA46" s="67">
        <f t="shared" si="13"/>
        <v>0</v>
      </c>
      <c r="CB46" s="67">
        <v>9</v>
      </c>
      <c r="CC46" s="67">
        <f t="shared" si="14"/>
        <v>0</v>
      </c>
      <c r="CD46" s="67">
        <v>10</v>
      </c>
      <c r="CE46" s="67">
        <f t="shared" si="15"/>
        <v>0</v>
      </c>
      <c r="CF46" s="67">
        <v>11</v>
      </c>
      <c r="CG46" s="67">
        <f t="shared" si="16"/>
        <v>0</v>
      </c>
      <c r="CH46" s="67">
        <v>12</v>
      </c>
      <c r="CI46" s="67">
        <f t="shared" si="17"/>
        <v>0</v>
      </c>
      <c r="CJ46" s="67">
        <v>13</v>
      </c>
      <c r="CK46" s="67">
        <f t="shared" si="18"/>
        <v>0</v>
      </c>
      <c r="CL46" s="67">
        <v>14</v>
      </c>
      <c r="CM46" s="67">
        <f t="shared" si="19"/>
        <v>0</v>
      </c>
      <c r="CN46" s="67">
        <v>15</v>
      </c>
      <c r="CO46" s="67">
        <f t="shared" si="20"/>
        <v>0</v>
      </c>
      <c r="CP46" s="67">
        <v>16</v>
      </c>
      <c r="CQ46" s="67">
        <f t="shared" si="21"/>
        <v>0</v>
      </c>
      <c r="CR46" s="67">
        <v>17</v>
      </c>
      <c r="CS46" s="67">
        <f t="shared" si="22"/>
        <v>0</v>
      </c>
      <c r="CT46" s="83">
        <v>18</v>
      </c>
    </row>
    <row r="47" spans="1:98" x14ac:dyDescent="0.25">
      <c r="A47" s="49"/>
      <c r="B47" s="65">
        <v>45</v>
      </c>
      <c r="C47" s="76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9"/>
      <c r="U47" s="54">
        <f t="shared" si="26"/>
        <v>0</v>
      </c>
      <c r="V47" s="54">
        <f t="shared" si="26"/>
        <v>0</v>
      </c>
      <c r="W47" s="54">
        <f t="shared" si="26"/>
        <v>0</v>
      </c>
      <c r="X47" s="54">
        <f t="shared" si="26"/>
        <v>0</v>
      </c>
      <c r="Y47" s="54">
        <f t="shared" si="26"/>
        <v>0</v>
      </c>
      <c r="Z47" s="54">
        <f t="shared" si="26"/>
        <v>0</v>
      </c>
      <c r="AA47" s="54">
        <f t="shared" si="26"/>
        <v>0</v>
      </c>
      <c r="AB47" s="54">
        <f t="shared" si="27"/>
        <v>0</v>
      </c>
      <c r="AC47" s="54">
        <f t="shared" si="27"/>
        <v>0</v>
      </c>
      <c r="AD47" s="54">
        <f t="shared" si="27"/>
        <v>0</v>
      </c>
      <c r="AE47" s="54">
        <f t="shared" si="27"/>
        <v>0</v>
      </c>
      <c r="AF47" s="54">
        <f t="shared" si="27"/>
        <v>0</v>
      </c>
      <c r="AG47" s="54">
        <f t="shared" si="27"/>
        <v>0</v>
      </c>
      <c r="AH47" s="54">
        <f t="shared" si="27"/>
        <v>0</v>
      </c>
      <c r="AI47" s="54">
        <f t="shared" si="27"/>
        <v>0</v>
      </c>
      <c r="AJ47" s="54">
        <f t="shared" si="27"/>
        <v>0</v>
      </c>
      <c r="AK47" s="54">
        <f t="shared" si="27"/>
        <v>0</v>
      </c>
      <c r="AL47" s="54">
        <f t="shared" si="27"/>
        <v>0</v>
      </c>
      <c r="AM47" s="70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49"/>
      <c r="AZ47" s="49"/>
      <c r="BK47" s="67">
        <f t="shared" si="5"/>
        <v>0</v>
      </c>
      <c r="BL47" s="67">
        <v>1</v>
      </c>
      <c r="BM47" s="67">
        <f t="shared" si="6"/>
        <v>0</v>
      </c>
      <c r="BN47" s="67">
        <v>2</v>
      </c>
      <c r="BO47" s="67">
        <f t="shared" si="7"/>
        <v>0</v>
      </c>
      <c r="BP47" s="67">
        <v>3</v>
      </c>
      <c r="BQ47" s="67">
        <f t="shared" si="8"/>
        <v>0</v>
      </c>
      <c r="BR47" s="67">
        <v>4</v>
      </c>
      <c r="BS47" s="67">
        <f t="shared" si="9"/>
        <v>0</v>
      </c>
      <c r="BT47" s="67">
        <v>5</v>
      </c>
      <c r="BU47" s="67">
        <f t="shared" si="10"/>
        <v>0</v>
      </c>
      <c r="BV47" s="67">
        <v>6</v>
      </c>
      <c r="BW47" s="67">
        <f t="shared" si="11"/>
        <v>0</v>
      </c>
      <c r="BX47" s="67">
        <v>7</v>
      </c>
      <c r="BY47" s="67">
        <f t="shared" si="12"/>
        <v>0</v>
      </c>
      <c r="BZ47" s="67">
        <v>8</v>
      </c>
      <c r="CA47" s="67">
        <f t="shared" si="13"/>
        <v>0</v>
      </c>
      <c r="CB47" s="67">
        <v>9</v>
      </c>
      <c r="CC47" s="67">
        <f t="shared" si="14"/>
        <v>0</v>
      </c>
      <c r="CD47" s="67">
        <v>10</v>
      </c>
      <c r="CE47" s="67">
        <f t="shared" si="15"/>
        <v>0</v>
      </c>
      <c r="CF47" s="67">
        <v>11</v>
      </c>
      <c r="CG47" s="67">
        <f t="shared" si="16"/>
        <v>0</v>
      </c>
      <c r="CH47" s="67">
        <v>12</v>
      </c>
      <c r="CI47" s="67">
        <f t="shared" si="17"/>
        <v>0</v>
      </c>
      <c r="CJ47" s="67">
        <v>13</v>
      </c>
      <c r="CK47" s="67">
        <f t="shared" si="18"/>
        <v>0</v>
      </c>
      <c r="CL47" s="67">
        <v>14</v>
      </c>
      <c r="CM47" s="67">
        <f t="shared" si="19"/>
        <v>0</v>
      </c>
      <c r="CN47" s="67">
        <v>15</v>
      </c>
      <c r="CO47" s="67">
        <f t="shared" si="20"/>
        <v>0</v>
      </c>
      <c r="CP47" s="67">
        <v>16</v>
      </c>
      <c r="CQ47" s="67">
        <f t="shared" si="21"/>
        <v>0</v>
      </c>
      <c r="CR47" s="67">
        <v>17</v>
      </c>
      <c r="CS47" s="67">
        <f t="shared" si="22"/>
        <v>0</v>
      </c>
      <c r="CT47" s="83">
        <v>18</v>
      </c>
    </row>
    <row r="48" spans="1:98" x14ac:dyDescent="0.25">
      <c r="A48" s="49"/>
      <c r="B48" s="65">
        <v>46</v>
      </c>
      <c r="C48" s="76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9"/>
      <c r="U48" s="54">
        <f t="shared" si="26"/>
        <v>0</v>
      </c>
      <c r="V48" s="54">
        <f t="shared" si="26"/>
        <v>0</v>
      </c>
      <c r="W48" s="54">
        <f t="shared" si="26"/>
        <v>0</v>
      </c>
      <c r="X48" s="54">
        <f t="shared" si="26"/>
        <v>0</v>
      </c>
      <c r="Y48" s="54">
        <f t="shared" si="26"/>
        <v>0</v>
      </c>
      <c r="Z48" s="54">
        <f t="shared" si="26"/>
        <v>0</v>
      </c>
      <c r="AA48" s="54">
        <f t="shared" si="26"/>
        <v>0</v>
      </c>
      <c r="AB48" s="54">
        <f t="shared" si="27"/>
        <v>0</v>
      </c>
      <c r="AC48" s="54">
        <f t="shared" si="27"/>
        <v>0</v>
      </c>
      <c r="AD48" s="54">
        <f t="shared" si="27"/>
        <v>0</v>
      </c>
      <c r="AE48" s="54">
        <f t="shared" si="27"/>
        <v>0</v>
      </c>
      <c r="AF48" s="54">
        <f t="shared" si="27"/>
        <v>0</v>
      </c>
      <c r="AG48" s="54">
        <f t="shared" si="27"/>
        <v>0</v>
      </c>
      <c r="AH48" s="54">
        <f t="shared" si="27"/>
        <v>0</v>
      </c>
      <c r="AI48" s="54">
        <f t="shared" si="27"/>
        <v>0</v>
      </c>
      <c r="AJ48" s="54">
        <f t="shared" si="27"/>
        <v>0</v>
      </c>
      <c r="AK48" s="54">
        <f t="shared" si="27"/>
        <v>0</v>
      </c>
      <c r="AL48" s="54">
        <f t="shared" si="27"/>
        <v>0</v>
      </c>
      <c r="AM48" s="70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49"/>
      <c r="AY48" s="49"/>
      <c r="AZ48" s="49"/>
      <c r="BK48" s="67">
        <f t="shared" si="5"/>
        <v>0</v>
      </c>
      <c r="BL48" s="67">
        <v>1</v>
      </c>
      <c r="BM48" s="67">
        <f t="shared" si="6"/>
        <v>0</v>
      </c>
      <c r="BN48" s="67">
        <v>2</v>
      </c>
      <c r="BO48" s="67">
        <f t="shared" si="7"/>
        <v>0</v>
      </c>
      <c r="BP48" s="67">
        <v>3</v>
      </c>
      <c r="BQ48" s="67">
        <f t="shared" si="8"/>
        <v>0</v>
      </c>
      <c r="BR48" s="67">
        <v>4</v>
      </c>
      <c r="BS48" s="67">
        <f t="shared" si="9"/>
        <v>0</v>
      </c>
      <c r="BT48" s="67">
        <v>5</v>
      </c>
      <c r="BU48" s="67">
        <f t="shared" si="10"/>
        <v>0</v>
      </c>
      <c r="BV48" s="67">
        <v>6</v>
      </c>
      <c r="BW48" s="67">
        <f t="shared" si="11"/>
        <v>0</v>
      </c>
      <c r="BX48" s="67">
        <v>7</v>
      </c>
      <c r="BY48" s="67">
        <f t="shared" si="12"/>
        <v>0</v>
      </c>
      <c r="BZ48" s="67">
        <v>8</v>
      </c>
      <c r="CA48" s="67">
        <f t="shared" si="13"/>
        <v>0</v>
      </c>
      <c r="CB48" s="67">
        <v>9</v>
      </c>
      <c r="CC48" s="67">
        <f t="shared" si="14"/>
        <v>0</v>
      </c>
      <c r="CD48" s="67">
        <v>10</v>
      </c>
      <c r="CE48" s="67">
        <f t="shared" si="15"/>
        <v>0</v>
      </c>
      <c r="CF48" s="67">
        <v>11</v>
      </c>
      <c r="CG48" s="67">
        <f t="shared" si="16"/>
        <v>0</v>
      </c>
      <c r="CH48" s="67">
        <v>12</v>
      </c>
      <c r="CI48" s="67">
        <f t="shared" si="17"/>
        <v>0</v>
      </c>
      <c r="CJ48" s="67">
        <v>13</v>
      </c>
      <c r="CK48" s="67">
        <f t="shared" si="18"/>
        <v>0</v>
      </c>
      <c r="CL48" s="67">
        <v>14</v>
      </c>
      <c r="CM48" s="67">
        <f t="shared" si="19"/>
        <v>0</v>
      </c>
      <c r="CN48" s="67">
        <v>15</v>
      </c>
      <c r="CO48" s="67">
        <f t="shared" si="20"/>
        <v>0</v>
      </c>
      <c r="CP48" s="67">
        <v>16</v>
      </c>
      <c r="CQ48" s="67">
        <f t="shared" si="21"/>
        <v>0</v>
      </c>
      <c r="CR48" s="67">
        <v>17</v>
      </c>
      <c r="CS48" s="67">
        <f t="shared" si="22"/>
        <v>0</v>
      </c>
      <c r="CT48" s="83">
        <v>18</v>
      </c>
    </row>
    <row r="49" spans="1:98" x14ac:dyDescent="0.25">
      <c r="A49" s="49"/>
      <c r="B49" s="65">
        <v>47</v>
      </c>
      <c r="C49" s="76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9"/>
      <c r="U49" s="54">
        <f t="shared" si="26"/>
        <v>0</v>
      </c>
      <c r="V49" s="54">
        <f t="shared" si="26"/>
        <v>0</v>
      </c>
      <c r="W49" s="54">
        <f t="shared" si="26"/>
        <v>0</v>
      </c>
      <c r="X49" s="54">
        <f t="shared" si="26"/>
        <v>0</v>
      </c>
      <c r="Y49" s="54">
        <f t="shared" si="26"/>
        <v>0</v>
      </c>
      <c r="Z49" s="54">
        <f t="shared" si="26"/>
        <v>0</v>
      </c>
      <c r="AA49" s="54">
        <f t="shared" si="26"/>
        <v>0</v>
      </c>
      <c r="AB49" s="54">
        <f t="shared" si="27"/>
        <v>0</v>
      </c>
      <c r="AC49" s="54">
        <f t="shared" si="27"/>
        <v>0</v>
      </c>
      <c r="AD49" s="54">
        <f t="shared" si="27"/>
        <v>0</v>
      </c>
      <c r="AE49" s="54">
        <f t="shared" si="27"/>
        <v>0</v>
      </c>
      <c r="AF49" s="54">
        <f t="shared" si="27"/>
        <v>0</v>
      </c>
      <c r="AG49" s="54">
        <f t="shared" si="27"/>
        <v>0</v>
      </c>
      <c r="AH49" s="54">
        <f t="shared" si="27"/>
        <v>0</v>
      </c>
      <c r="AI49" s="54">
        <f t="shared" si="27"/>
        <v>0</v>
      </c>
      <c r="AJ49" s="54">
        <f t="shared" si="27"/>
        <v>0</v>
      </c>
      <c r="AK49" s="54">
        <f t="shared" si="27"/>
        <v>0</v>
      </c>
      <c r="AL49" s="54">
        <f t="shared" si="27"/>
        <v>0</v>
      </c>
      <c r="AM49" s="70"/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49"/>
      <c r="AY49" s="49"/>
      <c r="AZ49" s="49"/>
      <c r="BK49" s="67">
        <f t="shared" si="5"/>
        <v>0</v>
      </c>
      <c r="BL49" s="67">
        <v>1</v>
      </c>
      <c r="BM49" s="67">
        <f t="shared" si="6"/>
        <v>0</v>
      </c>
      <c r="BN49" s="67">
        <v>2</v>
      </c>
      <c r="BO49" s="67">
        <f t="shared" si="7"/>
        <v>0</v>
      </c>
      <c r="BP49" s="67">
        <v>3</v>
      </c>
      <c r="BQ49" s="67">
        <f t="shared" si="8"/>
        <v>0</v>
      </c>
      <c r="BR49" s="67">
        <v>4</v>
      </c>
      <c r="BS49" s="67">
        <f t="shared" si="9"/>
        <v>0</v>
      </c>
      <c r="BT49" s="67">
        <v>5</v>
      </c>
      <c r="BU49" s="67">
        <f t="shared" si="10"/>
        <v>0</v>
      </c>
      <c r="BV49" s="67">
        <v>6</v>
      </c>
      <c r="BW49" s="67">
        <f t="shared" si="11"/>
        <v>0</v>
      </c>
      <c r="BX49" s="67">
        <v>7</v>
      </c>
      <c r="BY49" s="67">
        <f t="shared" si="12"/>
        <v>0</v>
      </c>
      <c r="BZ49" s="67">
        <v>8</v>
      </c>
      <c r="CA49" s="67">
        <f t="shared" si="13"/>
        <v>0</v>
      </c>
      <c r="CB49" s="67">
        <v>9</v>
      </c>
      <c r="CC49" s="67">
        <f t="shared" si="14"/>
        <v>0</v>
      </c>
      <c r="CD49" s="67">
        <v>10</v>
      </c>
      <c r="CE49" s="67">
        <f t="shared" si="15"/>
        <v>0</v>
      </c>
      <c r="CF49" s="67">
        <v>11</v>
      </c>
      <c r="CG49" s="67">
        <f t="shared" si="16"/>
        <v>0</v>
      </c>
      <c r="CH49" s="67">
        <v>12</v>
      </c>
      <c r="CI49" s="67">
        <f t="shared" si="17"/>
        <v>0</v>
      </c>
      <c r="CJ49" s="67">
        <v>13</v>
      </c>
      <c r="CK49" s="67">
        <f t="shared" si="18"/>
        <v>0</v>
      </c>
      <c r="CL49" s="67">
        <v>14</v>
      </c>
      <c r="CM49" s="67">
        <f t="shared" si="19"/>
        <v>0</v>
      </c>
      <c r="CN49" s="67">
        <v>15</v>
      </c>
      <c r="CO49" s="67">
        <f t="shared" si="20"/>
        <v>0</v>
      </c>
      <c r="CP49" s="67">
        <v>16</v>
      </c>
      <c r="CQ49" s="67">
        <f t="shared" si="21"/>
        <v>0</v>
      </c>
      <c r="CR49" s="67">
        <v>17</v>
      </c>
      <c r="CS49" s="67">
        <f t="shared" si="22"/>
        <v>0</v>
      </c>
      <c r="CT49" s="83">
        <v>18</v>
      </c>
    </row>
    <row r="50" spans="1:98" x14ac:dyDescent="0.25">
      <c r="A50" s="49"/>
      <c r="B50" s="65">
        <v>48</v>
      </c>
      <c r="C50" s="76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9"/>
      <c r="U50" s="54">
        <f t="shared" si="26"/>
        <v>0</v>
      </c>
      <c r="V50" s="54">
        <f t="shared" si="26"/>
        <v>0</v>
      </c>
      <c r="W50" s="54">
        <f t="shared" si="26"/>
        <v>0</v>
      </c>
      <c r="X50" s="54">
        <f t="shared" si="26"/>
        <v>0</v>
      </c>
      <c r="Y50" s="54">
        <f t="shared" si="26"/>
        <v>0</v>
      </c>
      <c r="Z50" s="54">
        <f t="shared" si="26"/>
        <v>0</v>
      </c>
      <c r="AA50" s="54">
        <f t="shared" si="26"/>
        <v>0</v>
      </c>
      <c r="AB50" s="54">
        <f t="shared" si="27"/>
        <v>0</v>
      </c>
      <c r="AC50" s="54">
        <f t="shared" si="27"/>
        <v>0</v>
      </c>
      <c r="AD50" s="54">
        <f t="shared" si="27"/>
        <v>0</v>
      </c>
      <c r="AE50" s="54">
        <f t="shared" si="27"/>
        <v>0</v>
      </c>
      <c r="AF50" s="54">
        <f t="shared" si="27"/>
        <v>0</v>
      </c>
      <c r="AG50" s="54">
        <f t="shared" si="27"/>
        <v>0</v>
      </c>
      <c r="AH50" s="54">
        <f t="shared" si="27"/>
        <v>0</v>
      </c>
      <c r="AI50" s="54">
        <f t="shared" si="27"/>
        <v>0</v>
      </c>
      <c r="AJ50" s="54">
        <f t="shared" si="27"/>
        <v>0</v>
      </c>
      <c r="AK50" s="54">
        <f t="shared" si="27"/>
        <v>0</v>
      </c>
      <c r="AL50" s="54">
        <f t="shared" si="27"/>
        <v>0</v>
      </c>
      <c r="AM50" s="70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K50" s="67">
        <f t="shared" si="5"/>
        <v>0</v>
      </c>
      <c r="BL50" s="67">
        <v>1</v>
      </c>
      <c r="BM50" s="67">
        <f t="shared" si="6"/>
        <v>0</v>
      </c>
      <c r="BN50" s="67">
        <v>2</v>
      </c>
      <c r="BO50" s="67">
        <f t="shared" si="7"/>
        <v>0</v>
      </c>
      <c r="BP50" s="67">
        <v>3</v>
      </c>
      <c r="BQ50" s="67">
        <f t="shared" si="8"/>
        <v>0</v>
      </c>
      <c r="BR50" s="67">
        <v>4</v>
      </c>
      <c r="BS50" s="67">
        <f t="shared" si="9"/>
        <v>0</v>
      </c>
      <c r="BT50" s="67">
        <v>5</v>
      </c>
      <c r="BU50" s="67">
        <f t="shared" si="10"/>
        <v>0</v>
      </c>
      <c r="BV50" s="67">
        <v>6</v>
      </c>
      <c r="BW50" s="67">
        <f t="shared" si="11"/>
        <v>0</v>
      </c>
      <c r="BX50" s="67">
        <v>7</v>
      </c>
      <c r="BY50" s="67">
        <f t="shared" si="12"/>
        <v>0</v>
      </c>
      <c r="BZ50" s="67">
        <v>8</v>
      </c>
      <c r="CA50" s="67">
        <f t="shared" si="13"/>
        <v>0</v>
      </c>
      <c r="CB50" s="67">
        <v>9</v>
      </c>
      <c r="CC50" s="67">
        <f t="shared" si="14"/>
        <v>0</v>
      </c>
      <c r="CD50" s="67">
        <v>10</v>
      </c>
      <c r="CE50" s="67">
        <f t="shared" si="15"/>
        <v>0</v>
      </c>
      <c r="CF50" s="67">
        <v>11</v>
      </c>
      <c r="CG50" s="67">
        <f t="shared" si="16"/>
        <v>0</v>
      </c>
      <c r="CH50" s="67">
        <v>12</v>
      </c>
      <c r="CI50" s="67">
        <f t="shared" si="17"/>
        <v>0</v>
      </c>
      <c r="CJ50" s="67">
        <v>13</v>
      </c>
      <c r="CK50" s="67">
        <f t="shared" si="18"/>
        <v>0</v>
      </c>
      <c r="CL50" s="67">
        <v>14</v>
      </c>
      <c r="CM50" s="67">
        <f t="shared" si="19"/>
        <v>0</v>
      </c>
      <c r="CN50" s="67">
        <v>15</v>
      </c>
      <c r="CO50" s="67">
        <f t="shared" si="20"/>
        <v>0</v>
      </c>
      <c r="CP50" s="67">
        <v>16</v>
      </c>
      <c r="CQ50" s="67">
        <f t="shared" si="21"/>
        <v>0</v>
      </c>
      <c r="CR50" s="67">
        <v>17</v>
      </c>
      <c r="CS50" s="67">
        <f t="shared" si="22"/>
        <v>0</v>
      </c>
      <c r="CT50" s="83">
        <v>18</v>
      </c>
    </row>
    <row r="51" spans="1:98" x14ac:dyDescent="0.25">
      <c r="A51" s="49"/>
      <c r="B51" s="65">
        <v>49</v>
      </c>
      <c r="C51" s="76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9"/>
      <c r="U51" s="54">
        <f t="shared" si="26"/>
        <v>0</v>
      </c>
      <c r="V51" s="54">
        <f t="shared" si="26"/>
        <v>0</v>
      </c>
      <c r="W51" s="54">
        <f t="shared" si="26"/>
        <v>0</v>
      </c>
      <c r="X51" s="54">
        <f t="shared" si="26"/>
        <v>0</v>
      </c>
      <c r="Y51" s="54">
        <f t="shared" si="26"/>
        <v>0</v>
      </c>
      <c r="Z51" s="54">
        <f t="shared" si="26"/>
        <v>0</v>
      </c>
      <c r="AA51" s="54">
        <f t="shared" si="26"/>
        <v>0</v>
      </c>
      <c r="AB51" s="54">
        <f t="shared" si="27"/>
        <v>0</v>
      </c>
      <c r="AC51" s="54">
        <f t="shared" si="27"/>
        <v>0</v>
      </c>
      <c r="AD51" s="54">
        <f t="shared" si="27"/>
        <v>0</v>
      </c>
      <c r="AE51" s="54">
        <f t="shared" si="27"/>
        <v>0</v>
      </c>
      <c r="AF51" s="54">
        <f t="shared" si="27"/>
        <v>0</v>
      </c>
      <c r="AG51" s="54">
        <f t="shared" si="27"/>
        <v>0</v>
      </c>
      <c r="AH51" s="54">
        <f t="shared" si="27"/>
        <v>0</v>
      </c>
      <c r="AI51" s="54">
        <f t="shared" si="27"/>
        <v>0</v>
      </c>
      <c r="AJ51" s="54">
        <f t="shared" si="27"/>
        <v>0</v>
      </c>
      <c r="AK51" s="54">
        <f t="shared" si="27"/>
        <v>0</v>
      </c>
      <c r="AL51" s="54">
        <f t="shared" si="27"/>
        <v>0</v>
      </c>
      <c r="AM51" s="70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K51" s="67">
        <f t="shared" si="5"/>
        <v>0</v>
      </c>
      <c r="BL51" s="67">
        <v>1</v>
      </c>
      <c r="BM51" s="67">
        <f t="shared" si="6"/>
        <v>0</v>
      </c>
      <c r="BN51" s="67">
        <v>2</v>
      </c>
      <c r="BO51" s="67">
        <f t="shared" si="7"/>
        <v>0</v>
      </c>
      <c r="BP51" s="67">
        <v>3</v>
      </c>
      <c r="BQ51" s="67">
        <f t="shared" si="8"/>
        <v>0</v>
      </c>
      <c r="BR51" s="67">
        <v>4</v>
      </c>
      <c r="BS51" s="67">
        <f t="shared" si="9"/>
        <v>0</v>
      </c>
      <c r="BT51" s="67">
        <v>5</v>
      </c>
      <c r="BU51" s="67">
        <f t="shared" si="10"/>
        <v>0</v>
      </c>
      <c r="BV51" s="67">
        <v>6</v>
      </c>
      <c r="BW51" s="67">
        <f t="shared" si="11"/>
        <v>0</v>
      </c>
      <c r="BX51" s="67">
        <v>7</v>
      </c>
      <c r="BY51" s="67">
        <f t="shared" si="12"/>
        <v>0</v>
      </c>
      <c r="BZ51" s="67">
        <v>8</v>
      </c>
      <c r="CA51" s="67">
        <f t="shared" si="13"/>
        <v>0</v>
      </c>
      <c r="CB51" s="67">
        <v>9</v>
      </c>
      <c r="CC51" s="67">
        <f t="shared" si="14"/>
        <v>0</v>
      </c>
      <c r="CD51" s="67">
        <v>10</v>
      </c>
      <c r="CE51" s="67">
        <f t="shared" si="15"/>
        <v>0</v>
      </c>
      <c r="CF51" s="67">
        <v>11</v>
      </c>
      <c r="CG51" s="67">
        <f t="shared" si="16"/>
        <v>0</v>
      </c>
      <c r="CH51" s="67">
        <v>12</v>
      </c>
      <c r="CI51" s="67">
        <f t="shared" si="17"/>
        <v>0</v>
      </c>
      <c r="CJ51" s="67">
        <v>13</v>
      </c>
      <c r="CK51" s="67">
        <f t="shared" si="18"/>
        <v>0</v>
      </c>
      <c r="CL51" s="67">
        <v>14</v>
      </c>
      <c r="CM51" s="67">
        <f t="shared" si="19"/>
        <v>0</v>
      </c>
      <c r="CN51" s="67">
        <v>15</v>
      </c>
      <c r="CO51" s="67">
        <f t="shared" si="20"/>
        <v>0</v>
      </c>
      <c r="CP51" s="67">
        <v>16</v>
      </c>
      <c r="CQ51" s="67">
        <f t="shared" si="21"/>
        <v>0</v>
      </c>
      <c r="CR51" s="67">
        <v>17</v>
      </c>
      <c r="CS51" s="67">
        <f t="shared" si="22"/>
        <v>0</v>
      </c>
      <c r="CT51" s="83">
        <v>18</v>
      </c>
    </row>
    <row r="52" spans="1:98" x14ac:dyDescent="0.25">
      <c r="A52" s="49"/>
      <c r="B52" s="65">
        <v>50</v>
      </c>
      <c r="C52" s="76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9"/>
      <c r="U52" s="54">
        <f t="shared" si="26"/>
        <v>0</v>
      </c>
      <c r="V52" s="54">
        <f t="shared" si="26"/>
        <v>0</v>
      </c>
      <c r="W52" s="54">
        <f t="shared" si="26"/>
        <v>0</v>
      </c>
      <c r="X52" s="54">
        <f t="shared" si="26"/>
        <v>0</v>
      </c>
      <c r="Y52" s="54">
        <f t="shared" si="26"/>
        <v>0</v>
      </c>
      <c r="Z52" s="54">
        <f t="shared" si="26"/>
        <v>0</v>
      </c>
      <c r="AA52" s="54">
        <f t="shared" si="26"/>
        <v>0</v>
      </c>
      <c r="AB52" s="54">
        <f t="shared" si="27"/>
        <v>0</v>
      </c>
      <c r="AC52" s="54">
        <f t="shared" si="27"/>
        <v>0</v>
      </c>
      <c r="AD52" s="54">
        <f t="shared" si="27"/>
        <v>0</v>
      </c>
      <c r="AE52" s="54">
        <f t="shared" si="27"/>
        <v>0</v>
      </c>
      <c r="AF52" s="54">
        <f t="shared" si="27"/>
        <v>0</v>
      </c>
      <c r="AG52" s="54">
        <f t="shared" si="27"/>
        <v>0</v>
      </c>
      <c r="AH52" s="54">
        <f t="shared" si="27"/>
        <v>0</v>
      </c>
      <c r="AI52" s="54">
        <f t="shared" si="27"/>
        <v>0</v>
      </c>
      <c r="AJ52" s="54">
        <f t="shared" si="27"/>
        <v>0</v>
      </c>
      <c r="AK52" s="54">
        <f t="shared" si="27"/>
        <v>0</v>
      </c>
      <c r="AL52" s="54">
        <f t="shared" si="27"/>
        <v>0</v>
      </c>
      <c r="AM52" s="70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K52" s="67">
        <f t="shared" si="5"/>
        <v>0</v>
      </c>
      <c r="BL52" s="67">
        <v>1</v>
      </c>
      <c r="BM52" s="67">
        <f t="shared" si="6"/>
        <v>0</v>
      </c>
      <c r="BN52" s="67">
        <v>2</v>
      </c>
      <c r="BO52" s="67">
        <f t="shared" si="7"/>
        <v>0</v>
      </c>
      <c r="BP52" s="67">
        <v>3</v>
      </c>
      <c r="BQ52" s="67">
        <f t="shared" si="8"/>
        <v>0</v>
      </c>
      <c r="BR52" s="67">
        <v>4</v>
      </c>
      <c r="BS52" s="67">
        <f t="shared" si="9"/>
        <v>0</v>
      </c>
      <c r="BT52" s="67">
        <v>5</v>
      </c>
      <c r="BU52" s="67">
        <f t="shared" si="10"/>
        <v>0</v>
      </c>
      <c r="BV52" s="67">
        <v>6</v>
      </c>
      <c r="BW52" s="67">
        <f t="shared" si="11"/>
        <v>0</v>
      </c>
      <c r="BX52" s="67">
        <v>7</v>
      </c>
      <c r="BY52" s="67">
        <f t="shared" si="12"/>
        <v>0</v>
      </c>
      <c r="BZ52" s="67">
        <v>8</v>
      </c>
      <c r="CA52" s="67">
        <f t="shared" si="13"/>
        <v>0</v>
      </c>
      <c r="CB52" s="67">
        <v>9</v>
      </c>
      <c r="CC52" s="67">
        <f t="shared" si="14"/>
        <v>0</v>
      </c>
      <c r="CD52" s="67">
        <v>10</v>
      </c>
      <c r="CE52" s="67">
        <f t="shared" si="15"/>
        <v>0</v>
      </c>
      <c r="CF52" s="67">
        <v>11</v>
      </c>
      <c r="CG52" s="67">
        <f t="shared" si="16"/>
        <v>0</v>
      </c>
      <c r="CH52" s="67">
        <v>12</v>
      </c>
      <c r="CI52" s="67">
        <f t="shared" si="17"/>
        <v>0</v>
      </c>
      <c r="CJ52" s="67">
        <v>13</v>
      </c>
      <c r="CK52" s="67">
        <f t="shared" si="18"/>
        <v>0</v>
      </c>
      <c r="CL52" s="67">
        <v>14</v>
      </c>
      <c r="CM52" s="67">
        <f t="shared" si="19"/>
        <v>0</v>
      </c>
      <c r="CN52" s="67">
        <v>15</v>
      </c>
      <c r="CO52" s="67">
        <f t="shared" si="20"/>
        <v>0</v>
      </c>
      <c r="CP52" s="67">
        <v>16</v>
      </c>
      <c r="CQ52" s="67">
        <f t="shared" si="21"/>
        <v>0</v>
      </c>
      <c r="CR52" s="67">
        <v>17</v>
      </c>
      <c r="CS52" s="67">
        <f t="shared" si="22"/>
        <v>0</v>
      </c>
      <c r="CT52" s="83">
        <v>18</v>
      </c>
    </row>
    <row r="53" spans="1:98" x14ac:dyDescent="0.25">
      <c r="A53" s="49"/>
      <c r="B53" s="65">
        <v>51</v>
      </c>
      <c r="C53" s="76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9"/>
      <c r="U53" s="54">
        <f t="shared" si="26"/>
        <v>0</v>
      </c>
      <c r="V53" s="54">
        <f t="shared" si="26"/>
        <v>0</v>
      </c>
      <c r="W53" s="54">
        <f t="shared" si="26"/>
        <v>0</v>
      </c>
      <c r="X53" s="54">
        <f t="shared" si="26"/>
        <v>0</v>
      </c>
      <c r="Y53" s="54">
        <f t="shared" si="26"/>
        <v>0</v>
      </c>
      <c r="Z53" s="54">
        <f t="shared" si="26"/>
        <v>0</v>
      </c>
      <c r="AA53" s="54">
        <f t="shared" si="26"/>
        <v>0</v>
      </c>
      <c r="AB53" s="54">
        <f t="shared" si="26"/>
        <v>0</v>
      </c>
      <c r="AC53" s="54">
        <f t="shared" si="26"/>
        <v>0</v>
      </c>
      <c r="AD53" s="54">
        <f t="shared" si="26"/>
        <v>0</v>
      </c>
      <c r="AE53" s="54">
        <f t="shared" si="26"/>
        <v>0</v>
      </c>
      <c r="AF53" s="54">
        <f t="shared" si="26"/>
        <v>0</v>
      </c>
      <c r="AG53" s="54">
        <f t="shared" si="26"/>
        <v>0</v>
      </c>
      <c r="AH53" s="54">
        <f t="shared" si="26"/>
        <v>0</v>
      </c>
      <c r="AI53" s="54">
        <f t="shared" si="26"/>
        <v>0</v>
      </c>
      <c r="AJ53" s="54">
        <f t="shared" si="26"/>
        <v>0</v>
      </c>
      <c r="AK53" s="54">
        <f t="shared" si="27"/>
        <v>0</v>
      </c>
      <c r="AL53" s="54">
        <f t="shared" si="27"/>
        <v>0</v>
      </c>
      <c r="AM53" s="70"/>
      <c r="AN53" s="49"/>
      <c r="AO53" s="49"/>
      <c r="AP53" s="49"/>
      <c r="AQ53" s="49"/>
      <c r="AR53" s="49"/>
      <c r="AS53" s="49"/>
      <c r="AT53" s="49"/>
      <c r="AU53" s="49"/>
      <c r="AV53" s="49"/>
      <c r="AW53" s="49"/>
      <c r="AX53" s="49"/>
      <c r="AY53" s="49"/>
      <c r="AZ53" s="49"/>
      <c r="BK53" s="67">
        <f t="shared" si="5"/>
        <v>0</v>
      </c>
      <c r="BL53" s="67">
        <v>1</v>
      </c>
      <c r="BM53" s="67">
        <f t="shared" si="6"/>
        <v>0</v>
      </c>
      <c r="BN53" s="67">
        <v>2</v>
      </c>
      <c r="BO53" s="67">
        <f t="shared" si="7"/>
        <v>0</v>
      </c>
      <c r="BP53" s="67">
        <v>3</v>
      </c>
      <c r="BQ53" s="67">
        <f t="shared" si="8"/>
        <v>0</v>
      </c>
      <c r="BR53" s="67">
        <v>4</v>
      </c>
      <c r="BS53" s="67">
        <f t="shared" si="9"/>
        <v>0</v>
      </c>
      <c r="BT53" s="67">
        <v>5</v>
      </c>
      <c r="BU53" s="67">
        <f t="shared" si="10"/>
        <v>0</v>
      </c>
      <c r="BV53" s="67">
        <v>6</v>
      </c>
      <c r="BW53" s="67">
        <f t="shared" si="11"/>
        <v>0</v>
      </c>
      <c r="BX53" s="67">
        <v>7</v>
      </c>
      <c r="BY53" s="67">
        <f t="shared" si="12"/>
        <v>0</v>
      </c>
      <c r="BZ53" s="67">
        <v>8</v>
      </c>
      <c r="CA53" s="67">
        <f t="shared" si="13"/>
        <v>0</v>
      </c>
      <c r="CB53" s="67">
        <v>9</v>
      </c>
      <c r="CC53" s="67">
        <f t="shared" si="14"/>
        <v>0</v>
      </c>
      <c r="CD53" s="67">
        <v>10</v>
      </c>
      <c r="CE53" s="67">
        <f t="shared" si="15"/>
        <v>0</v>
      </c>
      <c r="CF53" s="67">
        <v>11</v>
      </c>
      <c r="CG53" s="67">
        <f t="shared" si="16"/>
        <v>0</v>
      </c>
      <c r="CH53" s="67">
        <v>12</v>
      </c>
      <c r="CI53" s="67">
        <f t="shared" si="17"/>
        <v>0</v>
      </c>
      <c r="CJ53" s="67">
        <v>13</v>
      </c>
      <c r="CK53" s="67">
        <f t="shared" si="18"/>
        <v>0</v>
      </c>
      <c r="CL53" s="67">
        <v>14</v>
      </c>
      <c r="CM53" s="67">
        <f t="shared" si="19"/>
        <v>0</v>
      </c>
      <c r="CN53" s="67">
        <v>15</v>
      </c>
      <c r="CO53" s="67">
        <f t="shared" si="20"/>
        <v>0</v>
      </c>
      <c r="CP53" s="67">
        <v>16</v>
      </c>
      <c r="CQ53" s="67">
        <f t="shared" si="21"/>
        <v>0</v>
      </c>
      <c r="CR53" s="67">
        <v>17</v>
      </c>
      <c r="CS53" s="67">
        <f t="shared" si="22"/>
        <v>0</v>
      </c>
      <c r="CT53" s="83">
        <v>18</v>
      </c>
    </row>
    <row r="54" spans="1:98" x14ac:dyDescent="0.25">
      <c r="A54" s="49"/>
      <c r="B54" s="65">
        <v>52</v>
      </c>
      <c r="C54" s="76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9"/>
      <c r="U54" s="54">
        <f t="shared" si="26"/>
        <v>0</v>
      </c>
      <c r="V54" s="54">
        <f t="shared" si="26"/>
        <v>0</v>
      </c>
      <c r="W54" s="54">
        <f t="shared" si="26"/>
        <v>0</v>
      </c>
      <c r="X54" s="54">
        <f t="shared" si="26"/>
        <v>0</v>
      </c>
      <c r="Y54" s="54">
        <f t="shared" si="26"/>
        <v>0</v>
      </c>
      <c r="Z54" s="54">
        <f t="shared" si="26"/>
        <v>0</v>
      </c>
      <c r="AA54" s="54">
        <f t="shared" si="26"/>
        <v>0</v>
      </c>
      <c r="AB54" s="54">
        <f t="shared" si="27"/>
        <v>0</v>
      </c>
      <c r="AC54" s="54">
        <f t="shared" si="27"/>
        <v>0</v>
      </c>
      <c r="AD54" s="54">
        <f t="shared" si="27"/>
        <v>0</v>
      </c>
      <c r="AE54" s="54">
        <f t="shared" si="27"/>
        <v>0</v>
      </c>
      <c r="AF54" s="54">
        <f t="shared" si="27"/>
        <v>0</v>
      </c>
      <c r="AG54" s="54">
        <f t="shared" si="27"/>
        <v>0</v>
      </c>
      <c r="AH54" s="54">
        <f t="shared" si="27"/>
        <v>0</v>
      </c>
      <c r="AI54" s="54">
        <f t="shared" si="27"/>
        <v>0</v>
      </c>
      <c r="AJ54" s="54">
        <f t="shared" si="27"/>
        <v>0</v>
      </c>
      <c r="AK54" s="54">
        <f t="shared" si="27"/>
        <v>0</v>
      </c>
      <c r="AL54" s="54">
        <f t="shared" si="27"/>
        <v>0</v>
      </c>
      <c r="AM54" s="70"/>
      <c r="AN54" s="49"/>
      <c r="AO54" s="49"/>
      <c r="AP54" s="49"/>
      <c r="AQ54" s="49"/>
      <c r="AR54" s="49"/>
      <c r="AS54" s="49"/>
      <c r="AT54" s="49"/>
      <c r="AU54" s="49"/>
      <c r="AV54" s="49"/>
      <c r="AW54" s="49"/>
      <c r="AX54" s="49"/>
      <c r="AY54" s="49"/>
      <c r="AZ54" s="49"/>
      <c r="BK54" s="67">
        <f t="shared" si="5"/>
        <v>0</v>
      </c>
      <c r="BL54" s="67">
        <v>1</v>
      </c>
      <c r="BM54" s="67">
        <f t="shared" si="6"/>
        <v>0</v>
      </c>
      <c r="BN54" s="67">
        <v>2</v>
      </c>
      <c r="BO54" s="67">
        <f t="shared" si="7"/>
        <v>0</v>
      </c>
      <c r="BP54" s="67">
        <v>3</v>
      </c>
      <c r="BQ54" s="67">
        <f t="shared" si="8"/>
        <v>0</v>
      </c>
      <c r="BR54" s="67">
        <v>4</v>
      </c>
      <c r="BS54" s="67">
        <f t="shared" si="9"/>
        <v>0</v>
      </c>
      <c r="BT54" s="67">
        <v>5</v>
      </c>
      <c r="BU54" s="67">
        <f t="shared" si="10"/>
        <v>0</v>
      </c>
      <c r="BV54" s="67">
        <v>6</v>
      </c>
      <c r="BW54" s="67">
        <f t="shared" si="11"/>
        <v>0</v>
      </c>
      <c r="BX54" s="67">
        <v>7</v>
      </c>
      <c r="BY54" s="67">
        <f t="shared" si="12"/>
        <v>0</v>
      </c>
      <c r="BZ54" s="67">
        <v>8</v>
      </c>
      <c r="CA54" s="67">
        <f t="shared" si="13"/>
        <v>0</v>
      </c>
      <c r="CB54" s="67">
        <v>9</v>
      </c>
      <c r="CC54" s="67">
        <f t="shared" si="14"/>
        <v>0</v>
      </c>
      <c r="CD54" s="67">
        <v>10</v>
      </c>
      <c r="CE54" s="67">
        <f t="shared" si="15"/>
        <v>0</v>
      </c>
      <c r="CF54" s="67">
        <v>11</v>
      </c>
      <c r="CG54" s="67">
        <f t="shared" si="16"/>
        <v>0</v>
      </c>
      <c r="CH54" s="67">
        <v>12</v>
      </c>
      <c r="CI54" s="67">
        <f t="shared" si="17"/>
        <v>0</v>
      </c>
      <c r="CJ54" s="67">
        <v>13</v>
      </c>
      <c r="CK54" s="67">
        <f t="shared" si="18"/>
        <v>0</v>
      </c>
      <c r="CL54" s="67">
        <v>14</v>
      </c>
      <c r="CM54" s="67">
        <f t="shared" si="19"/>
        <v>0</v>
      </c>
      <c r="CN54" s="67">
        <v>15</v>
      </c>
      <c r="CO54" s="67">
        <f t="shared" si="20"/>
        <v>0</v>
      </c>
      <c r="CP54" s="67">
        <v>16</v>
      </c>
      <c r="CQ54" s="67">
        <f t="shared" si="21"/>
        <v>0</v>
      </c>
      <c r="CR54" s="67">
        <v>17</v>
      </c>
      <c r="CS54" s="67">
        <f t="shared" si="22"/>
        <v>0</v>
      </c>
      <c r="CT54" s="83">
        <v>18</v>
      </c>
    </row>
    <row r="55" spans="1:98" x14ac:dyDescent="0.25">
      <c r="A55" s="49"/>
      <c r="B55" s="65">
        <v>53</v>
      </c>
      <c r="C55" s="76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9"/>
      <c r="U55" s="54">
        <f t="shared" si="26"/>
        <v>0</v>
      </c>
      <c r="V55" s="54">
        <f t="shared" si="26"/>
        <v>0</v>
      </c>
      <c r="W55" s="54">
        <f t="shared" si="26"/>
        <v>0</v>
      </c>
      <c r="X55" s="54">
        <f t="shared" si="26"/>
        <v>0</v>
      </c>
      <c r="Y55" s="54">
        <f t="shared" si="26"/>
        <v>0</v>
      </c>
      <c r="Z55" s="54">
        <f t="shared" si="26"/>
        <v>0</v>
      </c>
      <c r="AA55" s="54">
        <f t="shared" si="26"/>
        <v>0</v>
      </c>
      <c r="AB55" s="54">
        <f t="shared" si="26"/>
        <v>0</v>
      </c>
      <c r="AC55" s="54">
        <f t="shared" si="26"/>
        <v>0</v>
      </c>
      <c r="AD55" s="54">
        <f t="shared" si="26"/>
        <v>0</v>
      </c>
      <c r="AE55" s="54">
        <f t="shared" si="26"/>
        <v>0</v>
      </c>
      <c r="AF55" s="54">
        <f t="shared" si="26"/>
        <v>0</v>
      </c>
      <c r="AG55" s="54">
        <f t="shared" si="26"/>
        <v>0</v>
      </c>
      <c r="AH55" s="54">
        <f t="shared" si="26"/>
        <v>0</v>
      </c>
      <c r="AI55" s="54">
        <f t="shared" si="26"/>
        <v>0</v>
      </c>
      <c r="AJ55" s="54">
        <f t="shared" si="26"/>
        <v>0</v>
      </c>
      <c r="AK55" s="54">
        <f t="shared" ref="AB55:AL76" si="28">IF(S55="",0,LN(S55))</f>
        <v>0</v>
      </c>
      <c r="AL55" s="54">
        <f t="shared" si="28"/>
        <v>0</v>
      </c>
      <c r="AM55" s="70"/>
      <c r="AN55" s="49"/>
      <c r="AO55" s="49"/>
      <c r="AP55" s="49"/>
      <c r="AQ55" s="49"/>
      <c r="AR55" s="49"/>
      <c r="AS55" s="49"/>
      <c r="AT55" s="49"/>
      <c r="AU55" s="49"/>
      <c r="AV55" s="49"/>
      <c r="AW55" s="49"/>
      <c r="AX55" s="49"/>
      <c r="AY55" s="49"/>
      <c r="AZ55" s="49"/>
      <c r="BK55" s="67">
        <f t="shared" si="5"/>
        <v>0</v>
      </c>
      <c r="BL55" s="67">
        <v>1</v>
      </c>
      <c r="BM55" s="67">
        <f t="shared" si="6"/>
        <v>0</v>
      </c>
      <c r="BN55" s="67">
        <v>2</v>
      </c>
      <c r="BO55" s="67">
        <f t="shared" si="7"/>
        <v>0</v>
      </c>
      <c r="BP55" s="67">
        <v>3</v>
      </c>
      <c r="BQ55" s="67">
        <f t="shared" si="8"/>
        <v>0</v>
      </c>
      <c r="BR55" s="67">
        <v>4</v>
      </c>
      <c r="BS55" s="67">
        <f t="shared" si="9"/>
        <v>0</v>
      </c>
      <c r="BT55" s="67">
        <v>5</v>
      </c>
      <c r="BU55" s="67">
        <f t="shared" si="10"/>
        <v>0</v>
      </c>
      <c r="BV55" s="67">
        <v>6</v>
      </c>
      <c r="BW55" s="67">
        <f t="shared" si="11"/>
        <v>0</v>
      </c>
      <c r="BX55" s="67">
        <v>7</v>
      </c>
      <c r="BY55" s="67">
        <f t="shared" si="12"/>
        <v>0</v>
      </c>
      <c r="BZ55" s="67">
        <v>8</v>
      </c>
      <c r="CA55" s="67">
        <f t="shared" si="13"/>
        <v>0</v>
      </c>
      <c r="CB55" s="67">
        <v>9</v>
      </c>
      <c r="CC55" s="67">
        <f t="shared" si="14"/>
        <v>0</v>
      </c>
      <c r="CD55" s="67">
        <v>10</v>
      </c>
      <c r="CE55" s="67">
        <f t="shared" si="15"/>
        <v>0</v>
      </c>
      <c r="CF55" s="67">
        <v>11</v>
      </c>
      <c r="CG55" s="67">
        <f t="shared" si="16"/>
        <v>0</v>
      </c>
      <c r="CH55" s="67">
        <v>12</v>
      </c>
      <c r="CI55" s="67">
        <f t="shared" si="17"/>
        <v>0</v>
      </c>
      <c r="CJ55" s="67">
        <v>13</v>
      </c>
      <c r="CK55" s="67">
        <f t="shared" si="18"/>
        <v>0</v>
      </c>
      <c r="CL55" s="67">
        <v>14</v>
      </c>
      <c r="CM55" s="67">
        <f t="shared" si="19"/>
        <v>0</v>
      </c>
      <c r="CN55" s="67">
        <v>15</v>
      </c>
      <c r="CO55" s="67">
        <f t="shared" si="20"/>
        <v>0</v>
      </c>
      <c r="CP55" s="67">
        <v>16</v>
      </c>
      <c r="CQ55" s="67">
        <f t="shared" si="21"/>
        <v>0</v>
      </c>
      <c r="CR55" s="67">
        <v>17</v>
      </c>
      <c r="CS55" s="67">
        <f t="shared" si="22"/>
        <v>0</v>
      </c>
      <c r="CT55" s="83">
        <v>18</v>
      </c>
    </row>
    <row r="56" spans="1:98" x14ac:dyDescent="0.25">
      <c r="A56" s="49"/>
      <c r="B56" s="65">
        <v>54</v>
      </c>
      <c r="C56" s="76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9"/>
      <c r="U56" s="54">
        <f t="shared" si="26"/>
        <v>0</v>
      </c>
      <c r="V56" s="54">
        <f t="shared" si="26"/>
        <v>0</v>
      </c>
      <c r="W56" s="54">
        <f t="shared" si="26"/>
        <v>0</v>
      </c>
      <c r="X56" s="54">
        <f t="shared" si="26"/>
        <v>0</v>
      </c>
      <c r="Y56" s="54">
        <f t="shared" si="26"/>
        <v>0</v>
      </c>
      <c r="Z56" s="54">
        <f t="shared" si="26"/>
        <v>0</v>
      </c>
      <c r="AA56" s="54">
        <f t="shared" si="26"/>
        <v>0</v>
      </c>
      <c r="AB56" s="54">
        <f t="shared" si="28"/>
        <v>0</v>
      </c>
      <c r="AC56" s="54">
        <f t="shared" si="28"/>
        <v>0</v>
      </c>
      <c r="AD56" s="54">
        <f t="shared" si="28"/>
        <v>0</v>
      </c>
      <c r="AE56" s="54">
        <f t="shared" si="28"/>
        <v>0</v>
      </c>
      <c r="AF56" s="54">
        <f t="shared" si="28"/>
        <v>0</v>
      </c>
      <c r="AG56" s="54">
        <f t="shared" si="28"/>
        <v>0</v>
      </c>
      <c r="AH56" s="54">
        <f t="shared" si="28"/>
        <v>0</v>
      </c>
      <c r="AI56" s="54">
        <f t="shared" si="28"/>
        <v>0</v>
      </c>
      <c r="AJ56" s="54">
        <f t="shared" si="28"/>
        <v>0</v>
      </c>
      <c r="AK56" s="54">
        <f t="shared" si="28"/>
        <v>0</v>
      </c>
      <c r="AL56" s="54">
        <f t="shared" si="28"/>
        <v>0</v>
      </c>
      <c r="AM56" s="70"/>
      <c r="AN56" s="49"/>
      <c r="AO56" s="49"/>
      <c r="AP56" s="49"/>
      <c r="AQ56" s="49"/>
      <c r="AR56" s="49"/>
      <c r="AS56" s="49"/>
      <c r="AT56" s="49"/>
      <c r="AU56" s="49"/>
      <c r="AV56" s="49"/>
      <c r="AW56" s="49"/>
      <c r="AX56" s="49"/>
      <c r="AY56" s="49"/>
      <c r="AZ56" s="49"/>
      <c r="BK56" s="67">
        <f t="shared" si="5"/>
        <v>0</v>
      </c>
      <c r="BL56" s="67">
        <v>1</v>
      </c>
      <c r="BM56" s="67">
        <f t="shared" si="6"/>
        <v>0</v>
      </c>
      <c r="BN56" s="67">
        <v>2</v>
      </c>
      <c r="BO56" s="67">
        <f t="shared" si="7"/>
        <v>0</v>
      </c>
      <c r="BP56" s="67">
        <v>3</v>
      </c>
      <c r="BQ56" s="67">
        <f t="shared" si="8"/>
        <v>0</v>
      </c>
      <c r="BR56" s="67">
        <v>4</v>
      </c>
      <c r="BS56" s="67">
        <f t="shared" si="9"/>
        <v>0</v>
      </c>
      <c r="BT56" s="67">
        <v>5</v>
      </c>
      <c r="BU56" s="67">
        <f t="shared" si="10"/>
        <v>0</v>
      </c>
      <c r="BV56" s="67">
        <v>6</v>
      </c>
      <c r="BW56" s="67">
        <f t="shared" si="11"/>
        <v>0</v>
      </c>
      <c r="BX56" s="67">
        <v>7</v>
      </c>
      <c r="BY56" s="67">
        <f t="shared" si="12"/>
        <v>0</v>
      </c>
      <c r="BZ56" s="67">
        <v>8</v>
      </c>
      <c r="CA56" s="67">
        <f t="shared" si="13"/>
        <v>0</v>
      </c>
      <c r="CB56" s="67">
        <v>9</v>
      </c>
      <c r="CC56" s="67">
        <f t="shared" si="14"/>
        <v>0</v>
      </c>
      <c r="CD56" s="67">
        <v>10</v>
      </c>
      <c r="CE56" s="67">
        <f t="shared" si="15"/>
        <v>0</v>
      </c>
      <c r="CF56" s="67">
        <v>11</v>
      </c>
      <c r="CG56" s="67">
        <f t="shared" si="16"/>
        <v>0</v>
      </c>
      <c r="CH56" s="67">
        <v>12</v>
      </c>
      <c r="CI56" s="67">
        <f t="shared" si="17"/>
        <v>0</v>
      </c>
      <c r="CJ56" s="67">
        <v>13</v>
      </c>
      <c r="CK56" s="67">
        <f t="shared" si="18"/>
        <v>0</v>
      </c>
      <c r="CL56" s="67">
        <v>14</v>
      </c>
      <c r="CM56" s="67">
        <f t="shared" si="19"/>
        <v>0</v>
      </c>
      <c r="CN56" s="67">
        <v>15</v>
      </c>
      <c r="CO56" s="67">
        <f t="shared" si="20"/>
        <v>0</v>
      </c>
      <c r="CP56" s="67">
        <v>16</v>
      </c>
      <c r="CQ56" s="67">
        <f t="shared" si="21"/>
        <v>0</v>
      </c>
      <c r="CR56" s="67">
        <v>17</v>
      </c>
      <c r="CS56" s="67">
        <f t="shared" si="22"/>
        <v>0</v>
      </c>
      <c r="CT56" s="83">
        <v>18</v>
      </c>
    </row>
    <row r="57" spans="1:98" x14ac:dyDescent="0.25">
      <c r="A57" s="49"/>
      <c r="B57" s="65">
        <v>55</v>
      </c>
      <c r="C57" s="76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9"/>
      <c r="U57" s="54">
        <f t="shared" si="26"/>
        <v>0</v>
      </c>
      <c r="V57" s="54">
        <f t="shared" si="26"/>
        <v>0</v>
      </c>
      <c r="W57" s="54">
        <f t="shared" si="26"/>
        <v>0</v>
      </c>
      <c r="X57" s="54">
        <f t="shared" si="26"/>
        <v>0</v>
      </c>
      <c r="Y57" s="54">
        <f t="shared" si="26"/>
        <v>0</v>
      </c>
      <c r="Z57" s="54">
        <f t="shared" si="26"/>
        <v>0</v>
      </c>
      <c r="AA57" s="54">
        <f t="shared" si="26"/>
        <v>0</v>
      </c>
      <c r="AB57" s="54">
        <f t="shared" si="28"/>
        <v>0</v>
      </c>
      <c r="AC57" s="54">
        <f t="shared" si="28"/>
        <v>0</v>
      </c>
      <c r="AD57" s="54">
        <f t="shared" si="28"/>
        <v>0</v>
      </c>
      <c r="AE57" s="54">
        <f t="shared" si="28"/>
        <v>0</v>
      </c>
      <c r="AF57" s="54">
        <f t="shared" si="28"/>
        <v>0</v>
      </c>
      <c r="AG57" s="54">
        <f t="shared" si="28"/>
        <v>0</v>
      </c>
      <c r="AH57" s="54">
        <f t="shared" si="28"/>
        <v>0</v>
      </c>
      <c r="AI57" s="54">
        <f t="shared" si="28"/>
        <v>0</v>
      </c>
      <c r="AJ57" s="54">
        <f t="shared" si="28"/>
        <v>0</v>
      </c>
      <c r="AK57" s="54">
        <f t="shared" si="28"/>
        <v>0</v>
      </c>
      <c r="AL57" s="54">
        <f t="shared" si="28"/>
        <v>0</v>
      </c>
      <c r="AM57" s="70"/>
      <c r="AN57" s="49"/>
      <c r="AO57" s="49"/>
      <c r="AP57" s="49"/>
      <c r="AQ57" s="49"/>
      <c r="AR57" s="49"/>
      <c r="AS57" s="49"/>
      <c r="AT57" s="49"/>
      <c r="AU57" s="49"/>
      <c r="AV57" s="49"/>
      <c r="AW57" s="49"/>
      <c r="AX57" s="49"/>
      <c r="AY57" s="49"/>
      <c r="AZ57" s="49"/>
      <c r="BK57" s="67">
        <f t="shared" si="5"/>
        <v>0</v>
      </c>
      <c r="BL57" s="67">
        <v>1</v>
      </c>
      <c r="BM57" s="67">
        <f t="shared" si="6"/>
        <v>0</v>
      </c>
      <c r="BN57" s="67">
        <v>2</v>
      </c>
      <c r="BO57" s="67">
        <f t="shared" si="7"/>
        <v>0</v>
      </c>
      <c r="BP57" s="67">
        <v>3</v>
      </c>
      <c r="BQ57" s="67">
        <f t="shared" si="8"/>
        <v>0</v>
      </c>
      <c r="BR57" s="67">
        <v>4</v>
      </c>
      <c r="BS57" s="67">
        <f t="shared" si="9"/>
        <v>0</v>
      </c>
      <c r="BT57" s="67">
        <v>5</v>
      </c>
      <c r="BU57" s="67">
        <f t="shared" si="10"/>
        <v>0</v>
      </c>
      <c r="BV57" s="67">
        <v>6</v>
      </c>
      <c r="BW57" s="67">
        <f t="shared" si="11"/>
        <v>0</v>
      </c>
      <c r="BX57" s="67">
        <v>7</v>
      </c>
      <c r="BY57" s="67">
        <f t="shared" si="12"/>
        <v>0</v>
      </c>
      <c r="BZ57" s="67">
        <v>8</v>
      </c>
      <c r="CA57" s="67">
        <f t="shared" si="13"/>
        <v>0</v>
      </c>
      <c r="CB57" s="67">
        <v>9</v>
      </c>
      <c r="CC57" s="67">
        <f t="shared" si="14"/>
        <v>0</v>
      </c>
      <c r="CD57" s="67">
        <v>10</v>
      </c>
      <c r="CE57" s="67">
        <f t="shared" si="15"/>
        <v>0</v>
      </c>
      <c r="CF57" s="67">
        <v>11</v>
      </c>
      <c r="CG57" s="67">
        <f t="shared" si="16"/>
        <v>0</v>
      </c>
      <c r="CH57" s="67">
        <v>12</v>
      </c>
      <c r="CI57" s="67">
        <f t="shared" si="17"/>
        <v>0</v>
      </c>
      <c r="CJ57" s="67">
        <v>13</v>
      </c>
      <c r="CK57" s="67">
        <f t="shared" si="18"/>
        <v>0</v>
      </c>
      <c r="CL57" s="67">
        <v>14</v>
      </c>
      <c r="CM57" s="67">
        <f t="shared" si="19"/>
        <v>0</v>
      </c>
      <c r="CN57" s="67">
        <v>15</v>
      </c>
      <c r="CO57" s="67">
        <f t="shared" si="20"/>
        <v>0</v>
      </c>
      <c r="CP57" s="67">
        <v>16</v>
      </c>
      <c r="CQ57" s="67">
        <f t="shared" si="21"/>
        <v>0</v>
      </c>
      <c r="CR57" s="67">
        <v>17</v>
      </c>
      <c r="CS57" s="67">
        <f t="shared" si="22"/>
        <v>0</v>
      </c>
      <c r="CT57" s="83">
        <v>18</v>
      </c>
    </row>
    <row r="58" spans="1:98" x14ac:dyDescent="0.25">
      <c r="A58" s="49"/>
      <c r="B58" s="65">
        <v>56</v>
      </c>
      <c r="C58" s="76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9"/>
      <c r="U58" s="54">
        <f t="shared" si="26"/>
        <v>0</v>
      </c>
      <c r="V58" s="54">
        <f t="shared" si="26"/>
        <v>0</v>
      </c>
      <c r="W58" s="54">
        <f t="shared" si="26"/>
        <v>0</v>
      </c>
      <c r="X58" s="54">
        <f t="shared" si="26"/>
        <v>0</v>
      </c>
      <c r="Y58" s="54">
        <f t="shared" si="26"/>
        <v>0</v>
      </c>
      <c r="Z58" s="54">
        <f t="shared" si="26"/>
        <v>0</v>
      </c>
      <c r="AA58" s="54">
        <f t="shared" si="26"/>
        <v>0</v>
      </c>
      <c r="AB58" s="54">
        <f t="shared" si="26"/>
        <v>0</v>
      </c>
      <c r="AC58" s="54">
        <f t="shared" si="26"/>
        <v>0</v>
      </c>
      <c r="AD58" s="54">
        <f t="shared" si="28"/>
        <v>0</v>
      </c>
      <c r="AE58" s="54">
        <f t="shared" si="28"/>
        <v>0</v>
      </c>
      <c r="AF58" s="54">
        <f t="shared" si="28"/>
        <v>0</v>
      </c>
      <c r="AG58" s="54">
        <f t="shared" si="28"/>
        <v>0</v>
      </c>
      <c r="AH58" s="54">
        <f t="shared" si="28"/>
        <v>0</v>
      </c>
      <c r="AI58" s="54">
        <f t="shared" si="28"/>
        <v>0</v>
      </c>
      <c r="AJ58" s="54">
        <f t="shared" si="28"/>
        <v>0</v>
      </c>
      <c r="AK58" s="54">
        <f t="shared" si="28"/>
        <v>0</v>
      </c>
      <c r="AL58" s="54">
        <f t="shared" si="28"/>
        <v>0</v>
      </c>
      <c r="AM58" s="70"/>
      <c r="AN58" s="49"/>
      <c r="AO58" s="49"/>
      <c r="AP58" s="49"/>
      <c r="AQ58" s="49"/>
      <c r="AR58" s="49"/>
      <c r="AS58" s="49"/>
      <c r="AT58" s="49"/>
      <c r="AU58" s="49"/>
      <c r="AV58" s="49"/>
      <c r="AW58" s="49"/>
      <c r="AX58" s="49"/>
      <c r="AY58" s="49"/>
      <c r="AZ58" s="49"/>
      <c r="BK58" s="67">
        <f t="shared" si="5"/>
        <v>0</v>
      </c>
      <c r="BL58" s="67">
        <v>1</v>
      </c>
      <c r="BM58" s="67">
        <f t="shared" si="6"/>
        <v>0</v>
      </c>
      <c r="BN58" s="67">
        <v>2</v>
      </c>
      <c r="BO58" s="67">
        <f t="shared" si="7"/>
        <v>0</v>
      </c>
      <c r="BP58" s="67">
        <v>3</v>
      </c>
      <c r="BQ58" s="67">
        <f t="shared" si="8"/>
        <v>0</v>
      </c>
      <c r="BR58" s="67">
        <v>4</v>
      </c>
      <c r="BS58" s="67">
        <f t="shared" si="9"/>
        <v>0</v>
      </c>
      <c r="BT58" s="67">
        <v>5</v>
      </c>
      <c r="BU58" s="67">
        <f t="shared" si="10"/>
        <v>0</v>
      </c>
      <c r="BV58" s="67">
        <v>6</v>
      </c>
      <c r="BW58" s="67">
        <f t="shared" si="11"/>
        <v>0</v>
      </c>
      <c r="BX58" s="67">
        <v>7</v>
      </c>
      <c r="BY58" s="67">
        <f t="shared" si="12"/>
        <v>0</v>
      </c>
      <c r="BZ58" s="67">
        <v>8</v>
      </c>
      <c r="CA58" s="67">
        <f t="shared" si="13"/>
        <v>0</v>
      </c>
      <c r="CB58" s="67">
        <v>9</v>
      </c>
      <c r="CC58" s="67">
        <f t="shared" si="14"/>
        <v>0</v>
      </c>
      <c r="CD58" s="67">
        <v>10</v>
      </c>
      <c r="CE58" s="67">
        <f t="shared" si="15"/>
        <v>0</v>
      </c>
      <c r="CF58" s="67">
        <v>11</v>
      </c>
      <c r="CG58" s="67">
        <f t="shared" si="16"/>
        <v>0</v>
      </c>
      <c r="CH58" s="67">
        <v>12</v>
      </c>
      <c r="CI58" s="67">
        <f t="shared" si="17"/>
        <v>0</v>
      </c>
      <c r="CJ58" s="67">
        <v>13</v>
      </c>
      <c r="CK58" s="67">
        <f t="shared" si="18"/>
        <v>0</v>
      </c>
      <c r="CL58" s="67">
        <v>14</v>
      </c>
      <c r="CM58" s="67">
        <f t="shared" si="19"/>
        <v>0</v>
      </c>
      <c r="CN58" s="67">
        <v>15</v>
      </c>
      <c r="CO58" s="67">
        <f t="shared" si="20"/>
        <v>0</v>
      </c>
      <c r="CP58" s="67">
        <v>16</v>
      </c>
      <c r="CQ58" s="67">
        <f t="shared" si="21"/>
        <v>0</v>
      </c>
      <c r="CR58" s="67">
        <v>17</v>
      </c>
      <c r="CS58" s="67">
        <f t="shared" si="22"/>
        <v>0</v>
      </c>
      <c r="CT58" s="83">
        <v>18</v>
      </c>
    </row>
    <row r="59" spans="1:98" x14ac:dyDescent="0.25">
      <c r="A59" s="49"/>
      <c r="B59" s="65">
        <v>57</v>
      </c>
      <c r="C59" s="76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9"/>
      <c r="U59" s="54">
        <f t="shared" si="26"/>
        <v>0</v>
      </c>
      <c r="V59" s="54">
        <f t="shared" si="26"/>
        <v>0</v>
      </c>
      <c r="W59" s="54">
        <f t="shared" si="26"/>
        <v>0</v>
      </c>
      <c r="X59" s="54">
        <f t="shared" si="26"/>
        <v>0</v>
      </c>
      <c r="Y59" s="54">
        <f t="shared" si="26"/>
        <v>0</v>
      </c>
      <c r="Z59" s="54">
        <f t="shared" si="26"/>
        <v>0</v>
      </c>
      <c r="AA59" s="54">
        <f t="shared" si="26"/>
        <v>0</v>
      </c>
      <c r="AB59" s="54">
        <f t="shared" si="26"/>
        <v>0</v>
      </c>
      <c r="AC59" s="54">
        <f t="shared" si="26"/>
        <v>0</v>
      </c>
      <c r="AD59" s="54">
        <f t="shared" si="28"/>
        <v>0</v>
      </c>
      <c r="AE59" s="54">
        <f t="shared" si="28"/>
        <v>0</v>
      </c>
      <c r="AF59" s="54">
        <f t="shared" si="28"/>
        <v>0</v>
      </c>
      <c r="AG59" s="54">
        <f t="shared" si="28"/>
        <v>0</v>
      </c>
      <c r="AH59" s="54">
        <f t="shared" si="28"/>
        <v>0</v>
      </c>
      <c r="AI59" s="54">
        <f t="shared" si="28"/>
        <v>0</v>
      </c>
      <c r="AJ59" s="54">
        <f t="shared" si="28"/>
        <v>0</v>
      </c>
      <c r="AK59" s="54">
        <f t="shared" si="28"/>
        <v>0</v>
      </c>
      <c r="AL59" s="54">
        <f t="shared" si="28"/>
        <v>0</v>
      </c>
      <c r="AM59" s="70"/>
      <c r="AN59" s="49"/>
      <c r="AO59" s="49"/>
      <c r="AP59" s="49"/>
      <c r="AQ59" s="49"/>
      <c r="AR59" s="49"/>
      <c r="AS59" s="49"/>
      <c r="AT59" s="49"/>
      <c r="AU59" s="49"/>
      <c r="AV59" s="49"/>
      <c r="AW59" s="49"/>
      <c r="AX59" s="49"/>
      <c r="AY59" s="49"/>
      <c r="AZ59" s="49"/>
      <c r="BK59" s="67">
        <f t="shared" si="5"/>
        <v>0</v>
      </c>
      <c r="BL59" s="67">
        <v>1</v>
      </c>
      <c r="BM59" s="67">
        <f t="shared" si="6"/>
        <v>0</v>
      </c>
      <c r="BN59" s="67">
        <v>2</v>
      </c>
      <c r="BO59" s="67">
        <f t="shared" si="7"/>
        <v>0</v>
      </c>
      <c r="BP59" s="67">
        <v>3</v>
      </c>
      <c r="BQ59" s="67">
        <f t="shared" si="8"/>
        <v>0</v>
      </c>
      <c r="BR59" s="67">
        <v>4</v>
      </c>
      <c r="BS59" s="67">
        <f t="shared" si="9"/>
        <v>0</v>
      </c>
      <c r="BT59" s="67">
        <v>5</v>
      </c>
      <c r="BU59" s="67">
        <f t="shared" si="10"/>
        <v>0</v>
      </c>
      <c r="BV59" s="67">
        <v>6</v>
      </c>
      <c r="BW59" s="67">
        <f t="shared" si="11"/>
        <v>0</v>
      </c>
      <c r="BX59" s="67">
        <v>7</v>
      </c>
      <c r="BY59" s="67">
        <f t="shared" si="12"/>
        <v>0</v>
      </c>
      <c r="BZ59" s="67">
        <v>8</v>
      </c>
      <c r="CA59" s="67">
        <f t="shared" si="13"/>
        <v>0</v>
      </c>
      <c r="CB59" s="67">
        <v>9</v>
      </c>
      <c r="CC59" s="67">
        <f t="shared" si="14"/>
        <v>0</v>
      </c>
      <c r="CD59" s="67">
        <v>10</v>
      </c>
      <c r="CE59" s="67">
        <f t="shared" si="15"/>
        <v>0</v>
      </c>
      <c r="CF59" s="67">
        <v>11</v>
      </c>
      <c r="CG59" s="67">
        <f t="shared" si="16"/>
        <v>0</v>
      </c>
      <c r="CH59" s="67">
        <v>12</v>
      </c>
      <c r="CI59" s="67">
        <f t="shared" si="17"/>
        <v>0</v>
      </c>
      <c r="CJ59" s="67">
        <v>13</v>
      </c>
      <c r="CK59" s="67">
        <f t="shared" si="18"/>
        <v>0</v>
      </c>
      <c r="CL59" s="67">
        <v>14</v>
      </c>
      <c r="CM59" s="67">
        <f t="shared" si="19"/>
        <v>0</v>
      </c>
      <c r="CN59" s="67">
        <v>15</v>
      </c>
      <c r="CO59" s="67">
        <f t="shared" si="20"/>
        <v>0</v>
      </c>
      <c r="CP59" s="67">
        <v>16</v>
      </c>
      <c r="CQ59" s="67">
        <f t="shared" si="21"/>
        <v>0</v>
      </c>
      <c r="CR59" s="67">
        <v>17</v>
      </c>
      <c r="CS59" s="67">
        <f t="shared" si="22"/>
        <v>0</v>
      </c>
      <c r="CT59" s="83">
        <v>18</v>
      </c>
    </row>
    <row r="60" spans="1:98" x14ac:dyDescent="0.25">
      <c r="A60" s="49"/>
      <c r="B60" s="65">
        <v>58</v>
      </c>
      <c r="C60" s="76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9"/>
      <c r="U60" s="54">
        <f t="shared" si="26"/>
        <v>0</v>
      </c>
      <c r="V60" s="54">
        <f t="shared" si="26"/>
        <v>0</v>
      </c>
      <c r="W60" s="54">
        <f t="shared" si="26"/>
        <v>0</v>
      </c>
      <c r="X60" s="54">
        <f t="shared" si="26"/>
        <v>0</v>
      </c>
      <c r="Y60" s="54">
        <f t="shared" si="26"/>
        <v>0</v>
      </c>
      <c r="Z60" s="54">
        <f t="shared" si="26"/>
        <v>0</v>
      </c>
      <c r="AA60" s="54">
        <f t="shared" si="26"/>
        <v>0</v>
      </c>
      <c r="AB60" s="54">
        <f t="shared" si="26"/>
        <v>0</v>
      </c>
      <c r="AC60" s="54">
        <f t="shared" si="26"/>
        <v>0</v>
      </c>
      <c r="AD60" s="54">
        <f t="shared" si="26"/>
        <v>0</v>
      </c>
      <c r="AE60" s="54">
        <f t="shared" si="26"/>
        <v>0</v>
      </c>
      <c r="AF60" s="54">
        <f t="shared" si="26"/>
        <v>0</v>
      </c>
      <c r="AG60" s="54">
        <f t="shared" si="26"/>
        <v>0</v>
      </c>
      <c r="AH60" s="54">
        <f t="shared" si="26"/>
        <v>0</v>
      </c>
      <c r="AI60" s="54">
        <f t="shared" si="26"/>
        <v>0</v>
      </c>
      <c r="AJ60" s="54">
        <f t="shared" si="26"/>
        <v>0</v>
      </c>
      <c r="AK60" s="54">
        <f t="shared" si="28"/>
        <v>0</v>
      </c>
      <c r="AL60" s="54">
        <f t="shared" si="28"/>
        <v>0</v>
      </c>
      <c r="AM60" s="70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K60" s="67">
        <f t="shared" si="5"/>
        <v>0</v>
      </c>
      <c r="BL60" s="67">
        <v>1</v>
      </c>
      <c r="BM60" s="67">
        <f t="shared" si="6"/>
        <v>0</v>
      </c>
      <c r="BN60" s="67">
        <v>2</v>
      </c>
      <c r="BO60" s="67">
        <f t="shared" si="7"/>
        <v>0</v>
      </c>
      <c r="BP60" s="67">
        <v>3</v>
      </c>
      <c r="BQ60" s="67">
        <f t="shared" si="8"/>
        <v>0</v>
      </c>
      <c r="BR60" s="67">
        <v>4</v>
      </c>
      <c r="BS60" s="67">
        <f t="shared" si="9"/>
        <v>0</v>
      </c>
      <c r="BT60" s="67">
        <v>5</v>
      </c>
      <c r="BU60" s="67">
        <f t="shared" si="10"/>
        <v>0</v>
      </c>
      <c r="BV60" s="67">
        <v>6</v>
      </c>
      <c r="BW60" s="67">
        <f t="shared" si="11"/>
        <v>0</v>
      </c>
      <c r="BX60" s="67">
        <v>7</v>
      </c>
      <c r="BY60" s="67">
        <f t="shared" si="12"/>
        <v>0</v>
      </c>
      <c r="BZ60" s="67">
        <v>8</v>
      </c>
      <c r="CA60" s="67">
        <f t="shared" si="13"/>
        <v>0</v>
      </c>
      <c r="CB60" s="67">
        <v>9</v>
      </c>
      <c r="CC60" s="67">
        <f t="shared" si="14"/>
        <v>0</v>
      </c>
      <c r="CD60" s="67">
        <v>10</v>
      </c>
      <c r="CE60" s="67">
        <f t="shared" si="15"/>
        <v>0</v>
      </c>
      <c r="CF60" s="67">
        <v>11</v>
      </c>
      <c r="CG60" s="67">
        <f t="shared" si="16"/>
        <v>0</v>
      </c>
      <c r="CH60" s="67">
        <v>12</v>
      </c>
      <c r="CI60" s="67">
        <f t="shared" si="17"/>
        <v>0</v>
      </c>
      <c r="CJ60" s="67">
        <v>13</v>
      </c>
      <c r="CK60" s="67">
        <f t="shared" si="18"/>
        <v>0</v>
      </c>
      <c r="CL60" s="67">
        <v>14</v>
      </c>
      <c r="CM60" s="67">
        <f t="shared" si="19"/>
        <v>0</v>
      </c>
      <c r="CN60" s="67">
        <v>15</v>
      </c>
      <c r="CO60" s="67">
        <f t="shared" si="20"/>
        <v>0</v>
      </c>
      <c r="CP60" s="67">
        <v>16</v>
      </c>
      <c r="CQ60" s="67">
        <f t="shared" si="21"/>
        <v>0</v>
      </c>
      <c r="CR60" s="67">
        <v>17</v>
      </c>
      <c r="CS60" s="67">
        <f t="shared" si="22"/>
        <v>0</v>
      </c>
      <c r="CT60" s="83">
        <v>18</v>
      </c>
    </row>
    <row r="61" spans="1:98" x14ac:dyDescent="0.25">
      <c r="A61" s="49"/>
      <c r="B61" s="65">
        <v>59</v>
      </c>
      <c r="C61" s="76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9"/>
      <c r="U61" s="54">
        <f t="shared" si="26"/>
        <v>0</v>
      </c>
      <c r="V61" s="54">
        <f t="shared" si="26"/>
        <v>0</v>
      </c>
      <c r="W61" s="54">
        <f t="shared" si="26"/>
        <v>0</v>
      </c>
      <c r="X61" s="54">
        <f t="shared" si="26"/>
        <v>0</v>
      </c>
      <c r="Y61" s="54">
        <f t="shared" si="26"/>
        <v>0</v>
      </c>
      <c r="Z61" s="54">
        <f t="shared" si="26"/>
        <v>0</v>
      </c>
      <c r="AA61" s="54">
        <f t="shared" si="26"/>
        <v>0</v>
      </c>
      <c r="AB61" s="54">
        <f t="shared" si="26"/>
        <v>0</v>
      </c>
      <c r="AC61" s="54">
        <f t="shared" si="26"/>
        <v>0</v>
      </c>
      <c r="AD61" s="54">
        <f t="shared" si="26"/>
        <v>0</v>
      </c>
      <c r="AE61" s="54">
        <f t="shared" si="26"/>
        <v>0</v>
      </c>
      <c r="AF61" s="54">
        <f t="shared" si="26"/>
        <v>0</v>
      </c>
      <c r="AG61" s="54">
        <f t="shared" si="26"/>
        <v>0</v>
      </c>
      <c r="AH61" s="54">
        <f t="shared" si="26"/>
        <v>0</v>
      </c>
      <c r="AI61" s="54">
        <f t="shared" si="26"/>
        <v>0</v>
      </c>
      <c r="AJ61" s="54">
        <f t="shared" si="26"/>
        <v>0</v>
      </c>
      <c r="AK61" s="54">
        <f t="shared" si="28"/>
        <v>0</v>
      </c>
      <c r="AL61" s="54">
        <f t="shared" si="28"/>
        <v>0</v>
      </c>
      <c r="AM61" s="70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K61" s="67">
        <f t="shared" si="5"/>
        <v>0</v>
      </c>
      <c r="BL61" s="67">
        <v>1</v>
      </c>
      <c r="BM61" s="67">
        <f t="shared" si="6"/>
        <v>0</v>
      </c>
      <c r="BN61" s="67">
        <v>2</v>
      </c>
      <c r="BO61" s="67">
        <f t="shared" si="7"/>
        <v>0</v>
      </c>
      <c r="BP61" s="67">
        <v>3</v>
      </c>
      <c r="BQ61" s="67">
        <f t="shared" si="8"/>
        <v>0</v>
      </c>
      <c r="BR61" s="67">
        <v>4</v>
      </c>
      <c r="BS61" s="67">
        <f t="shared" si="9"/>
        <v>0</v>
      </c>
      <c r="BT61" s="67">
        <v>5</v>
      </c>
      <c r="BU61" s="67">
        <f t="shared" si="10"/>
        <v>0</v>
      </c>
      <c r="BV61" s="67">
        <v>6</v>
      </c>
      <c r="BW61" s="67">
        <f t="shared" si="11"/>
        <v>0</v>
      </c>
      <c r="BX61" s="67">
        <v>7</v>
      </c>
      <c r="BY61" s="67">
        <f t="shared" si="12"/>
        <v>0</v>
      </c>
      <c r="BZ61" s="67">
        <v>8</v>
      </c>
      <c r="CA61" s="67">
        <f t="shared" si="13"/>
        <v>0</v>
      </c>
      <c r="CB61" s="67">
        <v>9</v>
      </c>
      <c r="CC61" s="67">
        <f t="shared" si="14"/>
        <v>0</v>
      </c>
      <c r="CD61" s="67">
        <v>10</v>
      </c>
      <c r="CE61" s="67">
        <f t="shared" si="15"/>
        <v>0</v>
      </c>
      <c r="CF61" s="67">
        <v>11</v>
      </c>
      <c r="CG61" s="67">
        <f t="shared" si="16"/>
        <v>0</v>
      </c>
      <c r="CH61" s="67">
        <v>12</v>
      </c>
      <c r="CI61" s="67">
        <f t="shared" si="17"/>
        <v>0</v>
      </c>
      <c r="CJ61" s="67">
        <v>13</v>
      </c>
      <c r="CK61" s="67">
        <f t="shared" si="18"/>
        <v>0</v>
      </c>
      <c r="CL61" s="67">
        <v>14</v>
      </c>
      <c r="CM61" s="67">
        <f t="shared" si="19"/>
        <v>0</v>
      </c>
      <c r="CN61" s="67">
        <v>15</v>
      </c>
      <c r="CO61" s="67">
        <f t="shared" si="20"/>
        <v>0</v>
      </c>
      <c r="CP61" s="67">
        <v>16</v>
      </c>
      <c r="CQ61" s="67">
        <f t="shared" si="21"/>
        <v>0</v>
      </c>
      <c r="CR61" s="67">
        <v>17</v>
      </c>
      <c r="CS61" s="67">
        <f t="shared" si="22"/>
        <v>0</v>
      </c>
      <c r="CT61" s="83">
        <v>18</v>
      </c>
    </row>
    <row r="62" spans="1:98" x14ac:dyDescent="0.25">
      <c r="A62" s="49"/>
      <c r="B62" s="65">
        <v>60</v>
      </c>
      <c r="C62" s="76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9"/>
      <c r="U62" s="54">
        <f t="shared" si="26"/>
        <v>0</v>
      </c>
      <c r="V62" s="54">
        <f t="shared" si="26"/>
        <v>0</v>
      </c>
      <c r="W62" s="54">
        <f t="shared" si="26"/>
        <v>0</v>
      </c>
      <c r="X62" s="54">
        <f t="shared" si="26"/>
        <v>0</v>
      </c>
      <c r="Y62" s="54">
        <f t="shared" si="26"/>
        <v>0</v>
      </c>
      <c r="Z62" s="54">
        <f t="shared" si="26"/>
        <v>0</v>
      </c>
      <c r="AA62" s="54">
        <f t="shared" si="26"/>
        <v>0</v>
      </c>
      <c r="AB62" s="54">
        <f t="shared" si="26"/>
        <v>0</v>
      </c>
      <c r="AC62" s="54">
        <f t="shared" si="26"/>
        <v>0</v>
      </c>
      <c r="AD62" s="54">
        <f t="shared" si="28"/>
        <v>0</v>
      </c>
      <c r="AE62" s="54">
        <f t="shared" si="28"/>
        <v>0</v>
      </c>
      <c r="AF62" s="54">
        <f t="shared" si="28"/>
        <v>0</v>
      </c>
      <c r="AG62" s="54">
        <f t="shared" si="28"/>
        <v>0</v>
      </c>
      <c r="AH62" s="54">
        <f t="shared" si="28"/>
        <v>0</v>
      </c>
      <c r="AI62" s="54">
        <f t="shared" si="28"/>
        <v>0</v>
      </c>
      <c r="AJ62" s="54">
        <f t="shared" si="28"/>
        <v>0</v>
      </c>
      <c r="AK62" s="54">
        <f t="shared" si="28"/>
        <v>0</v>
      </c>
      <c r="AL62" s="54">
        <f t="shared" si="28"/>
        <v>0</v>
      </c>
      <c r="AM62" s="70"/>
      <c r="AN62" s="49"/>
      <c r="AO62" s="49"/>
      <c r="AP62" s="49"/>
      <c r="AQ62" s="49"/>
      <c r="AR62" s="49"/>
      <c r="AS62" s="49"/>
      <c r="AT62" s="49"/>
      <c r="AU62" s="49"/>
      <c r="AV62" s="49"/>
      <c r="AW62" s="49"/>
      <c r="AX62" s="49"/>
      <c r="AY62" s="49"/>
      <c r="AZ62" s="49"/>
      <c r="BK62" s="67">
        <f t="shared" si="5"/>
        <v>0</v>
      </c>
      <c r="BL62" s="67">
        <v>1</v>
      </c>
      <c r="BM62" s="67">
        <f t="shared" si="6"/>
        <v>0</v>
      </c>
      <c r="BN62" s="67">
        <v>2</v>
      </c>
      <c r="BO62" s="67">
        <f t="shared" si="7"/>
        <v>0</v>
      </c>
      <c r="BP62" s="67">
        <v>3</v>
      </c>
      <c r="BQ62" s="67">
        <f t="shared" si="8"/>
        <v>0</v>
      </c>
      <c r="BR62" s="67">
        <v>4</v>
      </c>
      <c r="BS62" s="67">
        <f t="shared" si="9"/>
        <v>0</v>
      </c>
      <c r="BT62" s="67">
        <v>5</v>
      </c>
      <c r="BU62" s="67">
        <f t="shared" si="10"/>
        <v>0</v>
      </c>
      <c r="BV62" s="67">
        <v>6</v>
      </c>
      <c r="BW62" s="67">
        <f t="shared" si="11"/>
        <v>0</v>
      </c>
      <c r="BX62" s="67">
        <v>7</v>
      </c>
      <c r="BY62" s="67">
        <f t="shared" si="12"/>
        <v>0</v>
      </c>
      <c r="BZ62" s="67">
        <v>8</v>
      </c>
      <c r="CA62" s="67">
        <f t="shared" si="13"/>
        <v>0</v>
      </c>
      <c r="CB62" s="67">
        <v>9</v>
      </c>
      <c r="CC62" s="67">
        <f t="shared" si="14"/>
        <v>0</v>
      </c>
      <c r="CD62" s="67">
        <v>10</v>
      </c>
      <c r="CE62" s="67">
        <f t="shared" si="15"/>
        <v>0</v>
      </c>
      <c r="CF62" s="67">
        <v>11</v>
      </c>
      <c r="CG62" s="67">
        <f t="shared" si="16"/>
        <v>0</v>
      </c>
      <c r="CH62" s="67">
        <v>12</v>
      </c>
      <c r="CI62" s="67">
        <f t="shared" si="17"/>
        <v>0</v>
      </c>
      <c r="CJ62" s="67">
        <v>13</v>
      </c>
      <c r="CK62" s="67">
        <f t="shared" si="18"/>
        <v>0</v>
      </c>
      <c r="CL62" s="67">
        <v>14</v>
      </c>
      <c r="CM62" s="67">
        <f t="shared" si="19"/>
        <v>0</v>
      </c>
      <c r="CN62" s="67">
        <v>15</v>
      </c>
      <c r="CO62" s="67">
        <f t="shared" si="20"/>
        <v>0</v>
      </c>
      <c r="CP62" s="67">
        <v>16</v>
      </c>
      <c r="CQ62" s="67">
        <f t="shared" si="21"/>
        <v>0</v>
      </c>
      <c r="CR62" s="67">
        <v>17</v>
      </c>
      <c r="CS62" s="67">
        <f t="shared" si="22"/>
        <v>0</v>
      </c>
      <c r="CT62" s="83">
        <v>18</v>
      </c>
    </row>
    <row r="63" spans="1:98" x14ac:dyDescent="0.25">
      <c r="A63" s="49"/>
      <c r="B63" s="65">
        <v>61</v>
      </c>
      <c r="C63" s="76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9"/>
      <c r="U63" s="54">
        <f t="shared" si="26"/>
        <v>0</v>
      </c>
      <c r="V63" s="54">
        <f t="shared" si="26"/>
        <v>0</v>
      </c>
      <c r="W63" s="54">
        <f t="shared" si="26"/>
        <v>0</v>
      </c>
      <c r="X63" s="54">
        <f t="shared" si="26"/>
        <v>0</v>
      </c>
      <c r="Y63" s="54">
        <f t="shared" si="26"/>
        <v>0</v>
      </c>
      <c r="Z63" s="54">
        <f t="shared" si="26"/>
        <v>0</v>
      </c>
      <c r="AA63" s="54">
        <f t="shared" si="26"/>
        <v>0</v>
      </c>
      <c r="AB63" s="54">
        <f t="shared" si="26"/>
        <v>0</v>
      </c>
      <c r="AC63" s="54">
        <f t="shared" ref="U63:AJ89" si="29">IF(K63="",0,LN(K63))</f>
        <v>0</v>
      </c>
      <c r="AD63" s="54">
        <f t="shared" si="28"/>
        <v>0</v>
      </c>
      <c r="AE63" s="54">
        <f t="shared" si="28"/>
        <v>0</v>
      </c>
      <c r="AF63" s="54">
        <f t="shared" si="28"/>
        <v>0</v>
      </c>
      <c r="AG63" s="54">
        <f t="shared" si="28"/>
        <v>0</v>
      </c>
      <c r="AH63" s="54">
        <f t="shared" si="28"/>
        <v>0</v>
      </c>
      <c r="AI63" s="54">
        <f t="shared" si="28"/>
        <v>0</v>
      </c>
      <c r="AJ63" s="54">
        <f t="shared" si="28"/>
        <v>0</v>
      </c>
      <c r="AK63" s="54">
        <f t="shared" si="28"/>
        <v>0</v>
      </c>
      <c r="AL63" s="54">
        <f t="shared" si="28"/>
        <v>0</v>
      </c>
      <c r="AM63" s="70"/>
      <c r="AN63" s="49"/>
      <c r="AO63" s="49"/>
      <c r="AP63" s="49"/>
      <c r="AQ63" s="49"/>
      <c r="AR63" s="49"/>
      <c r="AS63" s="49"/>
      <c r="AT63" s="49"/>
      <c r="AU63" s="49"/>
      <c r="AV63" s="49"/>
      <c r="AW63" s="49"/>
      <c r="AX63" s="49"/>
      <c r="AY63" s="49"/>
      <c r="AZ63" s="49"/>
      <c r="BK63" s="67">
        <f t="shared" si="5"/>
        <v>0</v>
      </c>
      <c r="BL63" s="67">
        <v>1</v>
      </c>
      <c r="BM63" s="67">
        <f t="shared" si="6"/>
        <v>0</v>
      </c>
      <c r="BN63" s="67">
        <v>2</v>
      </c>
      <c r="BO63" s="67">
        <f t="shared" si="7"/>
        <v>0</v>
      </c>
      <c r="BP63" s="67">
        <v>3</v>
      </c>
      <c r="BQ63" s="67">
        <f t="shared" si="8"/>
        <v>0</v>
      </c>
      <c r="BR63" s="67">
        <v>4</v>
      </c>
      <c r="BS63" s="67">
        <f t="shared" si="9"/>
        <v>0</v>
      </c>
      <c r="BT63" s="67">
        <v>5</v>
      </c>
      <c r="BU63" s="67">
        <f t="shared" si="10"/>
        <v>0</v>
      </c>
      <c r="BV63" s="67">
        <v>6</v>
      </c>
      <c r="BW63" s="67">
        <f t="shared" si="11"/>
        <v>0</v>
      </c>
      <c r="BX63" s="67">
        <v>7</v>
      </c>
      <c r="BY63" s="67">
        <f t="shared" si="12"/>
        <v>0</v>
      </c>
      <c r="BZ63" s="67">
        <v>8</v>
      </c>
      <c r="CA63" s="67">
        <f t="shared" si="13"/>
        <v>0</v>
      </c>
      <c r="CB63" s="67">
        <v>9</v>
      </c>
      <c r="CC63" s="67">
        <f t="shared" si="14"/>
        <v>0</v>
      </c>
      <c r="CD63" s="67">
        <v>10</v>
      </c>
      <c r="CE63" s="67">
        <f t="shared" si="15"/>
        <v>0</v>
      </c>
      <c r="CF63" s="67">
        <v>11</v>
      </c>
      <c r="CG63" s="67">
        <f t="shared" si="16"/>
        <v>0</v>
      </c>
      <c r="CH63" s="67">
        <v>12</v>
      </c>
      <c r="CI63" s="67">
        <f t="shared" si="17"/>
        <v>0</v>
      </c>
      <c r="CJ63" s="67">
        <v>13</v>
      </c>
      <c r="CK63" s="67">
        <f t="shared" si="18"/>
        <v>0</v>
      </c>
      <c r="CL63" s="67">
        <v>14</v>
      </c>
      <c r="CM63" s="67">
        <f t="shared" si="19"/>
        <v>0</v>
      </c>
      <c r="CN63" s="67">
        <v>15</v>
      </c>
      <c r="CO63" s="67">
        <f t="shared" si="20"/>
        <v>0</v>
      </c>
      <c r="CP63" s="67">
        <v>16</v>
      </c>
      <c r="CQ63" s="67">
        <f t="shared" si="21"/>
        <v>0</v>
      </c>
      <c r="CR63" s="67">
        <v>17</v>
      </c>
      <c r="CS63" s="67">
        <f t="shared" si="22"/>
        <v>0</v>
      </c>
      <c r="CT63" s="83">
        <v>18</v>
      </c>
    </row>
    <row r="64" spans="1:98" x14ac:dyDescent="0.25">
      <c r="A64" s="49"/>
      <c r="B64" s="65">
        <v>62</v>
      </c>
      <c r="C64" s="76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9"/>
      <c r="U64" s="54">
        <f t="shared" si="29"/>
        <v>0</v>
      </c>
      <c r="V64" s="54">
        <f t="shared" si="29"/>
        <v>0</v>
      </c>
      <c r="W64" s="54">
        <f t="shared" si="29"/>
        <v>0</v>
      </c>
      <c r="X64" s="54">
        <f t="shared" si="29"/>
        <v>0</v>
      </c>
      <c r="Y64" s="54">
        <f t="shared" si="29"/>
        <v>0</v>
      </c>
      <c r="Z64" s="54">
        <f t="shared" si="29"/>
        <v>0</v>
      </c>
      <c r="AA64" s="54">
        <f t="shared" si="29"/>
        <v>0</v>
      </c>
      <c r="AB64" s="54">
        <f t="shared" si="29"/>
        <v>0</v>
      </c>
      <c r="AC64" s="54">
        <f t="shared" si="29"/>
        <v>0</v>
      </c>
      <c r="AD64" s="54">
        <f t="shared" si="28"/>
        <v>0</v>
      </c>
      <c r="AE64" s="54">
        <f t="shared" si="28"/>
        <v>0</v>
      </c>
      <c r="AF64" s="54">
        <f t="shared" si="28"/>
        <v>0</v>
      </c>
      <c r="AG64" s="54">
        <f t="shared" si="28"/>
        <v>0</v>
      </c>
      <c r="AH64" s="54">
        <f t="shared" si="28"/>
        <v>0</v>
      </c>
      <c r="AI64" s="54">
        <f t="shared" si="28"/>
        <v>0</v>
      </c>
      <c r="AJ64" s="54">
        <f t="shared" si="28"/>
        <v>0</v>
      </c>
      <c r="AK64" s="54">
        <f t="shared" si="28"/>
        <v>0</v>
      </c>
      <c r="AL64" s="54">
        <f t="shared" si="28"/>
        <v>0</v>
      </c>
      <c r="AM64" s="70"/>
      <c r="AN64" s="49"/>
      <c r="AO64" s="49"/>
      <c r="AP64" s="49"/>
      <c r="AQ64" s="49"/>
      <c r="AR64" s="49"/>
      <c r="AS64" s="49"/>
      <c r="AT64" s="49"/>
      <c r="AU64" s="49"/>
      <c r="AV64" s="49"/>
      <c r="AW64" s="49"/>
      <c r="AX64" s="49"/>
      <c r="AY64" s="49"/>
      <c r="AZ64" s="49"/>
      <c r="BK64" s="67">
        <f t="shared" si="5"/>
        <v>0</v>
      </c>
      <c r="BL64" s="67">
        <v>1</v>
      </c>
      <c r="BM64" s="67">
        <f t="shared" si="6"/>
        <v>0</v>
      </c>
      <c r="BN64" s="67">
        <v>2</v>
      </c>
      <c r="BO64" s="67">
        <f t="shared" si="7"/>
        <v>0</v>
      </c>
      <c r="BP64" s="67">
        <v>3</v>
      </c>
      <c r="BQ64" s="67">
        <f t="shared" si="8"/>
        <v>0</v>
      </c>
      <c r="BR64" s="67">
        <v>4</v>
      </c>
      <c r="BS64" s="67">
        <f t="shared" si="9"/>
        <v>0</v>
      </c>
      <c r="BT64" s="67">
        <v>5</v>
      </c>
      <c r="BU64" s="67">
        <f t="shared" si="10"/>
        <v>0</v>
      </c>
      <c r="BV64" s="67">
        <v>6</v>
      </c>
      <c r="BW64" s="67">
        <f t="shared" si="11"/>
        <v>0</v>
      </c>
      <c r="BX64" s="67">
        <v>7</v>
      </c>
      <c r="BY64" s="67">
        <f t="shared" si="12"/>
        <v>0</v>
      </c>
      <c r="BZ64" s="67">
        <v>8</v>
      </c>
      <c r="CA64" s="67">
        <f t="shared" si="13"/>
        <v>0</v>
      </c>
      <c r="CB64" s="67">
        <v>9</v>
      </c>
      <c r="CC64" s="67">
        <f t="shared" si="14"/>
        <v>0</v>
      </c>
      <c r="CD64" s="67">
        <v>10</v>
      </c>
      <c r="CE64" s="67">
        <f t="shared" si="15"/>
        <v>0</v>
      </c>
      <c r="CF64" s="67">
        <v>11</v>
      </c>
      <c r="CG64" s="67">
        <f t="shared" si="16"/>
        <v>0</v>
      </c>
      <c r="CH64" s="67">
        <v>12</v>
      </c>
      <c r="CI64" s="67">
        <f t="shared" si="17"/>
        <v>0</v>
      </c>
      <c r="CJ64" s="67">
        <v>13</v>
      </c>
      <c r="CK64" s="67">
        <f t="shared" si="18"/>
        <v>0</v>
      </c>
      <c r="CL64" s="67">
        <v>14</v>
      </c>
      <c r="CM64" s="67">
        <f t="shared" si="19"/>
        <v>0</v>
      </c>
      <c r="CN64" s="67">
        <v>15</v>
      </c>
      <c r="CO64" s="67">
        <f t="shared" si="20"/>
        <v>0</v>
      </c>
      <c r="CP64" s="67">
        <v>16</v>
      </c>
      <c r="CQ64" s="67">
        <f t="shared" si="21"/>
        <v>0</v>
      </c>
      <c r="CR64" s="67">
        <v>17</v>
      </c>
      <c r="CS64" s="67">
        <f t="shared" si="22"/>
        <v>0</v>
      </c>
      <c r="CT64" s="83">
        <v>18</v>
      </c>
    </row>
    <row r="65" spans="1:98" x14ac:dyDescent="0.25">
      <c r="A65" s="49"/>
      <c r="B65" s="65">
        <v>63</v>
      </c>
      <c r="C65" s="76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9"/>
      <c r="U65" s="54">
        <f t="shared" si="29"/>
        <v>0</v>
      </c>
      <c r="V65" s="54">
        <f t="shared" si="29"/>
        <v>0</v>
      </c>
      <c r="W65" s="54">
        <f t="shared" si="29"/>
        <v>0</v>
      </c>
      <c r="X65" s="54">
        <f t="shared" si="29"/>
        <v>0</v>
      </c>
      <c r="Y65" s="54">
        <f t="shared" si="29"/>
        <v>0</v>
      </c>
      <c r="Z65" s="54">
        <f t="shared" si="29"/>
        <v>0</v>
      </c>
      <c r="AA65" s="54">
        <f t="shared" si="29"/>
        <v>0</v>
      </c>
      <c r="AB65" s="54">
        <f t="shared" si="29"/>
        <v>0</v>
      </c>
      <c r="AC65" s="54">
        <f t="shared" si="29"/>
        <v>0</v>
      </c>
      <c r="AD65" s="54">
        <f t="shared" si="28"/>
        <v>0</v>
      </c>
      <c r="AE65" s="54">
        <f t="shared" si="28"/>
        <v>0</v>
      </c>
      <c r="AF65" s="54">
        <f t="shared" si="28"/>
        <v>0</v>
      </c>
      <c r="AG65" s="54">
        <f t="shared" si="28"/>
        <v>0</v>
      </c>
      <c r="AH65" s="54">
        <f t="shared" si="28"/>
        <v>0</v>
      </c>
      <c r="AI65" s="54">
        <f t="shared" si="28"/>
        <v>0</v>
      </c>
      <c r="AJ65" s="54">
        <f t="shared" si="28"/>
        <v>0</v>
      </c>
      <c r="AK65" s="54">
        <f t="shared" si="28"/>
        <v>0</v>
      </c>
      <c r="AL65" s="54">
        <f t="shared" si="28"/>
        <v>0</v>
      </c>
      <c r="AM65" s="70"/>
      <c r="AN65" s="49"/>
      <c r="AO65" s="49"/>
      <c r="AP65" s="49"/>
      <c r="AQ65" s="49"/>
      <c r="AR65" s="49"/>
      <c r="AS65" s="49"/>
      <c r="AT65" s="49"/>
      <c r="AU65" s="49"/>
      <c r="AV65" s="49"/>
      <c r="AW65" s="49"/>
      <c r="AX65" s="49"/>
      <c r="AY65" s="49"/>
      <c r="AZ65" s="49"/>
      <c r="BK65" s="67">
        <f t="shared" si="5"/>
        <v>0</v>
      </c>
      <c r="BL65" s="67">
        <v>1</v>
      </c>
      <c r="BM65" s="67">
        <f t="shared" si="6"/>
        <v>0</v>
      </c>
      <c r="BN65" s="67">
        <v>2</v>
      </c>
      <c r="BO65" s="67">
        <f t="shared" si="7"/>
        <v>0</v>
      </c>
      <c r="BP65" s="67">
        <v>3</v>
      </c>
      <c r="BQ65" s="67">
        <f t="shared" si="8"/>
        <v>0</v>
      </c>
      <c r="BR65" s="67">
        <v>4</v>
      </c>
      <c r="BS65" s="67">
        <f t="shared" si="9"/>
        <v>0</v>
      </c>
      <c r="BT65" s="67">
        <v>5</v>
      </c>
      <c r="BU65" s="67">
        <f t="shared" si="10"/>
        <v>0</v>
      </c>
      <c r="BV65" s="67">
        <v>6</v>
      </c>
      <c r="BW65" s="67">
        <f t="shared" si="11"/>
        <v>0</v>
      </c>
      <c r="BX65" s="67">
        <v>7</v>
      </c>
      <c r="BY65" s="67">
        <f t="shared" si="12"/>
        <v>0</v>
      </c>
      <c r="BZ65" s="67">
        <v>8</v>
      </c>
      <c r="CA65" s="67">
        <f t="shared" si="13"/>
        <v>0</v>
      </c>
      <c r="CB65" s="67">
        <v>9</v>
      </c>
      <c r="CC65" s="67">
        <f t="shared" si="14"/>
        <v>0</v>
      </c>
      <c r="CD65" s="67">
        <v>10</v>
      </c>
      <c r="CE65" s="67">
        <f t="shared" si="15"/>
        <v>0</v>
      </c>
      <c r="CF65" s="67">
        <v>11</v>
      </c>
      <c r="CG65" s="67">
        <f t="shared" si="16"/>
        <v>0</v>
      </c>
      <c r="CH65" s="67">
        <v>12</v>
      </c>
      <c r="CI65" s="67">
        <f t="shared" si="17"/>
        <v>0</v>
      </c>
      <c r="CJ65" s="67">
        <v>13</v>
      </c>
      <c r="CK65" s="67">
        <f t="shared" si="18"/>
        <v>0</v>
      </c>
      <c r="CL65" s="67">
        <v>14</v>
      </c>
      <c r="CM65" s="67">
        <f t="shared" si="19"/>
        <v>0</v>
      </c>
      <c r="CN65" s="67">
        <v>15</v>
      </c>
      <c r="CO65" s="67">
        <f t="shared" si="20"/>
        <v>0</v>
      </c>
      <c r="CP65" s="67">
        <v>16</v>
      </c>
      <c r="CQ65" s="67">
        <f t="shared" si="21"/>
        <v>0</v>
      </c>
      <c r="CR65" s="67">
        <v>17</v>
      </c>
      <c r="CS65" s="67">
        <f t="shared" si="22"/>
        <v>0</v>
      </c>
      <c r="CT65" s="83">
        <v>18</v>
      </c>
    </row>
    <row r="66" spans="1:98" x14ac:dyDescent="0.25">
      <c r="A66" s="49"/>
      <c r="B66" s="65">
        <v>64</v>
      </c>
      <c r="C66" s="76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9"/>
      <c r="U66" s="54">
        <f t="shared" si="29"/>
        <v>0</v>
      </c>
      <c r="V66" s="54">
        <f t="shared" si="29"/>
        <v>0</v>
      </c>
      <c r="W66" s="54">
        <f t="shared" si="29"/>
        <v>0</v>
      </c>
      <c r="X66" s="54">
        <f t="shared" si="29"/>
        <v>0</v>
      </c>
      <c r="Y66" s="54">
        <f t="shared" si="29"/>
        <v>0</v>
      </c>
      <c r="Z66" s="54">
        <f t="shared" si="29"/>
        <v>0</v>
      </c>
      <c r="AA66" s="54">
        <f t="shared" si="29"/>
        <v>0</v>
      </c>
      <c r="AB66" s="54">
        <f t="shared" si="29"/>
        <v>0</v>
      </c>
      <c r="AC66" s="54">
        <f t="shared" si="29"/>
        <v>0</v>
      </c>
      <c r="AD66" s="54">
        <f t="shared" si="28"/>
        <v>0</v>
      </c>
      <c r="AE66" s="54">
        <f t="shared" si="28"/>
        <v>0</v>
      </c>
      <c r="AF66" s="54">
        <f t="shared" si="28"/>
        <v>0</v>
      </c>
      <c r="AG66" s="54">
        <f t="shared" si="28"/>
        <v>0</v>
      </c>
      <c r="AH66" s="54">
        <f t="shared" si="28"/>
        <v>0</v>
      </c>
      <c r="AI66" s="54">
        <f t="shared" si="28"/>
        <v>0</v>
      </c>
      <c r="AJ66" s="54">
        <f t="shared" si="28"/>
        <v>0</v>
      </c>
      <c r="AK66" s="54">
        <f t="shared" si="28"/>
        <v>0</v>
      </c>
      <c r="AL66" s="54">
        <f t="shared" si="28"/>
        <v>0</v>
      </c>
      <c r="AM66" s="70"/>
      <c r="AN66" s="49"/>
      <c r="AO66" s="49"/>
      <c r="AP66" s="49"/>
      <c r="AQ66" s="49"/>
      <c r="AR66" s="49"/>
      <c r="AS66" s="49"/>
      <c r="AT66" s="49"/>
      <c r="AU66" s="49"/>
      <c r="AV66" s="49"/>
      <c r="AW66" s="49"/>
      <c r="AX66" s="49"/>
      <c r="AY66" s="49"/>
      <c r="AZ66" s="49"/>
      <c r="BK66" s="67">
        <f t="shared" si="5"/>
        <v>0</v>
      </c>
      <c r="BL66" s="67">
        <v>1</v>
      </c>
      <c r="BM66" s="67">
        <f t="shared" si="6"/>
        <v>0</v>
      </c>
      <c r="BN66" s="67">
        <v>2</v>
      </c>
      <c r="BO66" s="67">
        <f t="shared" si="7"/>
        <v>0</v>
      </c>
      <c r="BP66" s="67">
        <v>3</v>
      </c>
      <c r="BQ66" s="67">
        <f t="shared" si="8"/>
        <v>0</v>
      </c>
      <c r="BR66" s="67">
        <v>4</v>
      </c>
      <c r="BS66" s="67">
        <f t="shared" si="9"/>
        <v>0</v>
      </c>
      <c r="BT66" s="67">
        <v>5</v>
      </c>
      <c r="BU66" s="67">
        <f t="shared" si="10"/>
        <v>0</v>
      </c>
      <c r="BV66" s="67">
        <v>6</v>
      </c>
      <c r="BW66" s="67">
        <f t="shared" si="11"/>
        <v>0</v>
      </c>
      <c r="BX66" s="67">
        <v>7</v>
      </c>
      <c r="BY66" s="67">
        <f t="shared" si="12"/>
        <v>0</v>
      </c>
      <c r="BZ66" s="67">
        <v>8</v>
      </c>
      <c r="CA66" s="67">
        <f t="shared" si="13"/>
        <v>0</v>
      </c>
      <c r="CB66" s="67">
        <v>9</v>
      </c>
      <c r="CC66" s="67">
        <f t="shared" si="14"/>
        <v>0</v>
      </c>
      <c r="CD66" s="67">
        <v>10</v>
      </c>
      <c r="CE66" s="67">
        <f t="shared" si="15"/>
        <v>0</v>
      </c>
      <c r="CF66" s="67">
        <v>11</v>
      </c>
      <c r="CG66" s="67">
        <f t="shared" si="16"/>
        <v>0</v>
      </c>
      <c r="CH66" s="67">
        <v>12</v>
      </c>
      <c r="CI66" s="67">
        <f t="shared" si="17"/>
        <v>0</v>
      </c>
      <c r="CJ66" s="67">
        <v>13</v>
      </c>
      <c r="CK66" s="67">
        <f t="shared" si="18"/>
        <v>0</v>
      </c>
      <c r="CL66" s="67">
        <v>14</v>
      </c>
      <c r="CM66" s="67">
        <f t="shared" si="19"/>
        <v>0</v>
      </c>
      <c r="CN66" s="67">
        <v>15</v>
      </c>
      <c r="CO66" s="67">
        <f t="shared" si="20"/>
        <v>0</v>
      </c>
      <c r="CP66" s="67">
        <v>16</v>
      </c>
      <c r="CQ66" s="67">
        <f t="shared" si="21"/>
        <v>0</v>
      </c>
      <c r="CR66" s="67">
        <v>17</v>
      </c>
      <c r="CS66" s="67">
        <f t="shared" si="22"/>
        <v>0</v>
      </c>
      <c r="CT66" s="83">
        <v>18</v>
      </c>
    </row>
    <row r="67" spans="1:98" x14ac:dyDescent="0.25">
      <c r="A67" s="49"/>
      <c r="B67" s="65">
        <v>65</v>
      </c>
      <c r="C67" s="76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9"/>
      <c r="U67" s="54">
        <f t="shared" si="29"/>
        <v>0</v>
      </c>
      <c r="V67" s="54">
        <f t="shared" si="29"/>
        <v>0</v>
      </c>
      <c r="W67" s="54">
        <f t="shared" si="29"/>
        <v>0</v>
      </c>
      <c r="X67" s="54">
        <f t="shared" si="29"/>
        <v>0</v>
      </c>
      <c r="Y67" s="54">
        <f t="shared" si="29"/>
        <v>0</v>
      </c>
      <c r="Z67" s="54">
        <f t="shared" si="29"/>
        <v>0</v>
      </c>
      <c r="AA67" s="54">
        <f t="shared" si="29"/>
        <v>0</v>
      </c>
      <c r="AB67" s="54">
        <f t="shared" si="29"/>
        <v>0</v>
      </c>
      <c r="AC67" s="54">
        <f t="shared" si="29"/>
        <v>0</v>
      </c>
      <c r="AD67" s="54">
        <f t="shared" si="28"/>
        <v>0</v>
      </c>
      <c r="AE67" s="54">
        <f t="shared" si="28"/>
        <v>0</v>
      </c>
      <c r="AF67" s="54">
        <f t="shared" si="28"/>
        <v>0</v>
      </c>
      <c r="AG67" s="54">
        <f t="shared" si="28"/>
        <v>0</v>
      </c>
      <c r="AH67" s="54">
        <f t="shared" si="28"/>
        <v>0</v>
      </c>
      <c r="AI67" s="54">
        <f t="shared" si="28"/>
        <v>0</v>
      </c>
      <c r="AJ67" s="54">
        <f t="shared" si="28"/>
        <v>0</v>
      </c>
      <c r="AK67" s="54">
        <f t="shared" si="28"/>
        <v>0</v>
      </c>
      <c r="AL67" s="54">
        <f t="shared" si="28"/>
        <v>0</v>
      </c>
      <c r="AM67" s="70"/>
      <c r="AN67" s="49"/>
      <c r="AO67" s="49"/>
      <c r="AP67" s="49"/>
      <c r="AQ67" s="49"/>
      <c r="AR67" s="49"/>
      <c r="AS67" s="49"/>
      <c r="AT67" s="49"/>
      <c r="AU67" s="49"/>
      <c r="AV67" s="49"/>
      <c r="AW67" s="49"/>
      <c r="AX67" s="49"/>
      <c r="AY67" s="49"/>
      <c r="AZ67" s="49"/>
      <c r="BK67" s="67">
        <f t="shared" si="5"/>
        <v>0</v>
      </c>
      <c r="BL67" s="67">
        <v>1</v>
      </c>
      <c r="BM67" s="67">
        <f t="shared" si="6"/>
        <v>0</v>
      </c>
      <c r="BN67" s="67">
        <v>2</v>
      </c>
      <c r="BO67" s="67">
        <f t="shared" si="7"/>
        <v>0</v>
      </c>
      <c r="BP67" s="67">
        <v>3</v>
      </c>
      <c r="BQ67" s="67">
        <f t="shared" si="8"/>
        <v>0</v>
      </c>
      <c r="BR67" s="67">
        <v>4</v>
      </c>
      <c r="BS67" s="67">
        <f t="shared" si="9"/>
        <v>0</v>
      </c>
      <c r="BT67" s="67">
        <v>5</v>
      </c>
      <c r="BU67" s="67">
        <f t="shared" si="10"/>
        <v>0</v>
      </c>
      <c r="BV67" s="67">
        <v>6</v>
      </c>
      <c r="BW67" s="67">
        <f t="shared" si="11"/>
        <v>0</v>
      </c>
      <c r="BX67" s="67">
        <v>7</v>
      </c>
      <c r="BY67" s="67">
        <f t="shared" si="12"/>
        <v>0</v>
      </c>
      <c r="BZ67" s="67">
        <v>8</v>
      </c>
      <c r="CA67" s="67">
        <f t="shared" si="13"/>
        <v>0</v>
      </c>
      <c r="CB67" s="67">
        <v>9</v>
      </c>
      <c r="CC67" s="67">
        <f t="shared" si="14"/>
        <v>0</v>
      </c>
      <c r="CD67" s="67">
        <v>10</v>
      </c>
      <c r="CE67" s="67">
        <f t="shared" si="15"/>
        <v>0</v>
      </c>
      <c r="CF67" s="67">
        <v>11</v>
      </c>
      <c r="CG67" s="67">
        <f t="shared" si="16"/>
        <v>0</v>
      </c>
      <c r="CH67" s="67">
        <v>12</v>
      </c>
      <c r="CI67" s="67">
        <f t="shared" si="17"/>
        <v>0</v>
      </c>
      <c r="CJ67" s="67">
        <v>13</v>
      </c>
      <c r="CK67" s="67">
        <f t="shared" si="18"/>
        <v>0</v>
      </c>
      <c r="CL67" s="67">
        <v>14</v>
      </c>
      <c r="CM67" s="67">
        <f t="shared" si="19"/>
        <v>0</v>
      </c>
      <c r="CN67" s="67">
        <v>15</v>
      </c>
      <c r="CO67" s="67">
        <f t="shared" si="20"/>
        <v>0</v>
      </c>
      <c r="CP67" s="67">
        <v>16</v>
      </c>
      <c r="CQ67" s="67">
        <f t="shared" si="21"/>
        <v>0</v>
      </c>
      <c r="CR67" s="67">
        <v>17</v>
      </c>
      <c r="CS67" s="67">
        <f t="shared" si="22"/>
        <v>0</v>
      </c>
      <c r="CT67" s="83">
        <v>18</v>
      </c>
    </row>
    <row r="68" spans="1:98" x14ac:dyDescent="0.25">
      <c r="A68" s="49"/>
      <c r="B68" s="65">
        <v>66</v>
      </c>
      <c r="C68" s="76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9"/>
      <c r="U68" s="54">
        <f t="shared" si="29"/>
        <v>0</v>
      </c>
      <c r="V68" s="54">
        <f t="shared" si="29"/>
        <v>0</v>
      </c>
      <c r="W68" s="54">
        <f t="shared" si="29"/>
        <v>0</v>
      </c>
      <c r="X68" s="54">
        <f t="shared" si="29"/>
        <v>0</v>
      </c>
      <c r="Y68" s="54">
        <f t="shared" si="29"/>
        <v>0</v>
      </c>
      <c r="Z68" s="54">
        <f t="shared" si="29"/>
        <v>0</v>
      </c>
      <c r="AA68" s="54">
        <f t="shared" si="29"/>
        <v>0</v>
      </c>
      <c r="AB68" s="54">
        <f t="shared" si="29"/>
        <v>0</v>
      </c>
      <c r="AC68" s="54">
        <f t="shared" si="29"/>
        <v>0</v>
      </c>
      <c r="AD68" s="54">
        <f t="shared" si="28"/>
        <v>0</v>
      </c>
      <c r="AE68" s="54">
        <f t="shared" si="28"/>
        <v>0</v>
      </c>
      <c r="AF68" s="54">
        <f t="shared" si="28"/>
        <v>0</v>
      </c>
      <c r="AG68" s="54">
        <f t="shared" si="28"/>
        <v>0</v>
      </c>
      <c r="AH68" s="54">
        <f t="shared" si="28"/>
        <v>0</v>
      </c>
      <c r="AI68" s="54">
        <f t="shared" si="28"/>
        <v>0</v>
      </c>
      <c r="AJ68" s="54">
        <f t="shared" si="28"/>
        <v>0</v>
      </c>
      <c r="AK68" s="54">
        <f t="shared" si="28"/>
        <v>0</v>
      </c>
      <c r="AL68" s="54">
        <f t="shared" si="28"/>
        <v>0</v>
      </c>
      <c r="AM68" s="70"/>
      <c r="AN68" s="49"/>
      <c r="AO68" s="49"/>
      <c r="AP68" s="49"/>
      <c r="AQ68" s="49"/>
      <c r="AR68" s="49"/>
      <c r="AS68" s="49"/>
      <c r="AT68" s="49"/>
      <c r="AU68" s="49"/>
      <c r="AV68" s="49"/>
      <c r="AW68" s="49"/>
      <c r="AX68" s="49"/>
      <c r="AY68" s="49"/>
      <c r="AZ68" s="49"/>
      <c r="BK68" s="67">
        <f t="shared" ref="BK68:BK202" si="30">C68</f>
        <v>0</v>
      </c>
      <c r="BL68" s="67">
        <v>1</v>
      </c>
      <c r="BM68" s="67">
        <f t="shared" ref="BM68:BM202" si="31">D68</f>
        <v>0</v>
      </c>
      <c r="BN68" s="67">
        <v>2</v>
      </c>
      <c r="BO68" s="67">
        <f t="shared" ref="BO68:BO202" si="32">E68</f>
        <v>0</v>
      </c>
      <c r="BP68" s="67">
        <v>3</v>
      </c>
      <c r="BQ68" s="67">
        <f t="shared" ref="BQ68:BQ202" si="33">F68</f>
        <v>0</v>
      </c>
      <c r="BR68" s="67">
        <v>4</v>
      </c>
      <c r="BS68" s="67">
        <f t="shared" ref="BS68:BS202" si="34">G68</f>
        <v>0</v>
      </c>
      <c r="BT68" s="67">
        <v>5</v>
      </c>
      <c r="BU68" s="67">
        <f t="shared" ref="BU68:BU202" si="35">H68</f>
        <v>0</v>
      </c>
      <c r="BV68" s="67">
        <v>6</v>
      </c>
      <c r="BW68" s="67">
        <f t="shared" ref="BW68:BW202" si="36">I68</f>
        <v>0</v>
      </c>
      <c r="BX68" s="67">
        <v>7</v>
      </c>
      <c r="BY68" s="67">
        <f t="shared" ref="BY68:BY202" si="37">J68</f>
        <v>0</v>
      </c>
      <c r="BZ68" s="67">
        <v>8</v>
      </c>
      <c r="CA68" s="67">
        <f t="shared" ref="CA68:CA202" si="38">K68</f>
        <v>0</v>
      </c>
      <c r="CB68" s="67">
        <v>9</v>
      </c>
      <c r="CC68" s="67">
        <f t="shared" ref="CC68:CC202" si="39">L68</f>
        <v>0</v>
      </c>
      <c r="CD68" s="67">
        <v>10</v>
      </c>
      <c r="CE68" s="67">
        <f t="shared" ref="CE68:CE202" si="40">M68</f>
        <v>0</v>
      </c>
      <c r="CF68" s="67">
        <v>11</v>
      </c>
      <c r="CG68" s="67">
        <f t="shared" ref="CG68:CG202" si="41">N68</f>
        <v>0</v>
      </c>
      <c r="CH68" s="67">
        <v>12</v>
      </c>
      <c r="CI68" s="67">
        <f t="shared" ref="CI68:CI202" si="42">O68</f>
        <v>0</v>
      </c>
      <c r="CJ68" s="67">
        <v>13</v>
      </c>
      <c r="CK68" s="67">
        <f t="shared" ref="CK68:CK202" si="43">P68</f>
        <v>0</v>
      </c>
      <c r="CL68" s="67">
        <v>14</v>
      </c>
      <c r="CM68" s="67">
        <f t="shared" ref="CM68:CM202" si="44">Q68</f>
        <v>0</v>
      </c>
      <c r="CN68" s="67">
        <v>15</v>
      </c>
      <c r="CO68" s="67">
        <f t="shared" ref="CO68:CO202" si="45">R68</f>
        <v>0</v>
      </c>
      <c r="CP68" s="67">
        <v>16</v>
      </c>
      <c r="CQ68" s="67">
        <f t="shared" ref="CQ68:CQ202" si="46">S68</f>
        <v>0</v>
      </c>
      <c r="CR68" s="67">
        <v>17</v>
      </c>
      <c r="CS68" s="67">
        <f t="shared" ref="CS68:CS202" si="47">T68</f>
        <v>0</v>
      </c>
      <c r="CT68" s="83">
        <v>18</v>
      </c>
    </row>
    <row r="69" spans="1:98" x14ac:dyDescent="0.25">
      <c r="A69" s="49"/>
      <c r="B69" s="65">
        <v>67</v>
      </c>
      <c r="C69" s="76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9"/>
      <c r="U69" s="54">
        <f t="shared" si="29"/>
        <v>0</v>
      </c>
      <c r="V69" s="54">
        <f t="shared" si="29"/>
        <v>0</v>
      </c>
      <c r="W69" s="54">
        <f t="shared" si="29"/>
        <v>0</v>
      </c>
      <c r="X69" s="54">
        <f t="shared" si="29"/>
        <v>0</v>
      </c>
      <c r="Y69" s="54">
        <f t="shared" si="29"/>
        <v>0</v>
      </c>
      <c r="Z69" s="54">
        <f t="shared" si="29"/>
        <v>0</v>
      </c>
      <c r="AA69" s="54">
        <f t="shared" si="29"/>
        <v>0</v>
      </c>
      <c r="AB69" s="54">
        <f t="shared" si="29"/>
        <v>0</v>
      </c>
      <c r="AC69" s="54">
        <f t="shared" si="29"/>
        <v>0</v>
      </c>
      <c r="AD69" s="54">
        <f t="shared" si="28"/>
        <v>0</v>
      </c>
      <c r="AE69" s="54">
        <f t="shared" si="28"/>
        <v>0</v>
      </c>
      <c r="AF69" s="54">
        <f t="shared" si="28"/>
        <v>0</v>
      </c>
      <c r="AG69" s="54">
        <f t="shared" si="28"/>
        <v>0</v>
      </c>
      <c r="AH69" s="54">
        <f t="shared" si="28"/>
        <v>0</v>
      </c>
      <c r="AI69" s="54">
        <f t="shared" si="28"/>
        <v>0</v>
      </c>
      <c r="AJ69" s="54">
        <f t="shared" si="28"/>
        <v>0</v>
      </c>
      <c r="AK69" s="54">
        <f t="shared" si="28"/>
        <v>0</v>
      </c>
      <c r="AL69" s="54">
        <f t="shared" si="28"/>
        <v>0</v>
      </c>
      <c r="AM69" s="70"/>
      <c r="AN69" s="49"/>
      <c r="AO69" s="49"/>
      <c r="AP69" s="49"/>
      <c r="AQ69" s="49"/>
      <c r="AR69" s="49"/>
      <c r="AS69" s="49"/>
      <c r="AT69" s="49"/>
      <c r="AU69" s="49"/>
      <c r="AV69" s="49"/>
      <c r="AW69" s="49"/>
      <c r="AX69" s="49"/>
      <c r="AY69" s="49"/>
      <c r="AZ69" s="49"/>
      <c r="BK69" s="67">
        <f t="shared" si="30"/>
        <v>0</v>
      </c>
      <c r="BL69" s="67">
        <v>1</v>
      </c>
      <c r="BM69" s="67">
        <f t="shared" si="31"/>
        <v>0</v>
      </c>
      <c r="BN69" s="67">
        <v>2</v>
      </c>
      <c r="BO69" s="67">
        <f t="shared" si="32"/>
        <v>0</v>
      </c>
      <c r="BP69" s="67">
        <v>3</v>
      </c>
      <c r="BQ69" s="67">
        <f t="shared" si="33"/>
        <v>0</v>
      </c>
      <c r="BR69" s="67">
        <v>4</v>
      </c>
      <c r="BS69" s="67">
        <f t="shared" si="34"/>
        <v>0</v>
      </c>
      <c r="BT69" s="67">
        <v>5</v>
      </c>
      <c r="BU69" s="67">
        <f t="shared" si="35"/>
        <v>0</v>
      </c>
      <c r="BV69" s="67">
        <v>6</v>
      </c>
      <c r="BW69" s="67">
        <f t="shared" si="36"/>
        <v>0</v>
      </c>
      <c r="BX69" s="67">
        <v>7</v>
      </c>
      <c r="BY69" s="67">
        <f t="shared" si="37"/>
        <v>0</v>
      </c>
      <c r="BZ69" s="67">
        <v>8</v>
      </c>
      <c r="CA69" s="67">
        <f t="shared" si="38"/>
        <v>0</v>
      </c>
      <c r="CB69" s="67">
        <v>9</v>
      </c>
      <c r="CC69" s="67">
        <f t="shared" si="39"/>
        <v>0</v>
      </c>
      <c r="CD69" s="67">
        <v>10</v>
      </c>
      <c r="CE69" s="67">
        <f t="shared" si="40"/>
        <v>0</v>
      </c>
      <c r="CF69" s="67">
        <v>11</v>
      </c>
      <c r="CG69" s="67">
        <f t="shared" si="41"/>
        <v>0</v>
      </c>
      <c r="CH69" s="67">
        <v>12</v>
      </c>
      <c r="CI69" s="67">
        <f t="shared" si="42"/>
        <v>0</v>
      </c>
      <c r="CJ69" s="67">
        <v>13</v>
      </c>
      <c r="CK69" s="67">
        <f t="shared" si="43"/>
        <v>0</v>
      </c>
      <c r="CL69" s="67">
        <v>14</v>
      </c>
      <c r="CM69" s="67">
        <f t="shared" si="44"/>
        <v>0</v>
      </c>
      <c r="CN69" s="67">
        <v>15</v>
      </c>
      <c r="CO69" s="67">
        <f t="shared" si="45"/>
        <v>0</v>
      </c>
      <c r="CP69" s="67">
        <v>16</v>
      </c>
      <c r="CQ69" s="67">
        <f t="shared" si="46"/>
        <v>0</v>
      </c>
      <c r="CR69" s="67">
        <v>17</v>
      </c>
      <c r="CS69" s="67">
        <f t="shared" si="47"/>
        <v>0</v>
      </c>
      <c r="CT69" s="83">
        <v>18</v>
      </c>
    </row>
    <row r="70" spans="1:98" x14ac:dyDescent="0.25">
      <c r="A70" s="49"/>
      <c r="B70" s="65">
        <v>68</v>
      </c>
      <c r="C70" s="76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9"/>
      <c r="U70" s="54">
        <f t="shared" si="29"/>
        <v>0</v>
      </c>
      <c r="V70" s="54">
        <f t="shared" si="29"/>
        <v>0</v>
      </c>
      <c r="W70" s="54">
        <f t="shared" si="29"/>
        <v>0</v>
      </c>
      <c r="X70" s="54">
        <f t="shared" si="29"/>
        <v>0</v>
      </c>
      <c r="Y70" s="54">
        <f t="shared" si="29"/>
        <v>0</v>
      </c>
      <c r="Z70" s="54">
        <f t="shared" si="29"/>
        <v>0</v>
      </c>
      <c r="AA70" s="54">
        <f t="shared" si="29"/>
        <v>0</v>
      </c>
      <c r="AB70" s="54">
        <f t="shared" si="29"/>
        <v>0</v>
      </c>
      <c r="AC70" s="54">
        <f t="shared" si="29"/>
        <v>0</v>
      </c>
      <c r="AD70" s="54">
        <f t="shared" si="28"/>
        <v>0</v>
      </c>
      <c r="AE70" s="54">
        <f t="shared" si="28"/>
        <v>0</v>
      </c>
      <c r="AF70" s="54">
        <f t="shared" si="28"/>
        <v>0</v>
      </c>
      <c r="AG70" s="54">
        <f t="shared" si="28"/>
        <v>0</v>
      </c>
      <c r="AH70" s="54">
        <f t="shared" si="28"/>
        <v>0</v>
      </c>
      <c r="AI70" s="54">
        <f t="shared" si="28"/>
        <v>0</v>
      </c>
      <c r="AJ70" s="54">
        <f t="shared" si="28"/>
        <v>0</v>
      </c>
      <c r="AK70" s="54">
        <f t="shared" si="28"/>
        <v>0</v>
      </c>
      <c r="AL70" s="54">
        <f t="shared" si="28"/>
        <v>0</v>
      </c>
      <c r="AM70" s="70"/>
      <c r="AN70" s="49"/>
      <c r="AO70" s="49"/>
      <c r="AP70" s="49"/>
      <c r="AQ70" s="49"/>
      <c r="AR70" s="49"/>
      <c r="AS70" s="49"/>
      <c r="AT70" s="49"/>
      <c r="AU70" s="49"/>
      <c r="AV70" s="49"/>
      <c r="AW70" s="49"/>
      <c r="AX70" s="49"/>
      <c r="AY70" s="49"/>
      <c r="AZ70" s="49"/>
      <c r="BK70" s="67">
        <f t="shared" si="30"/>
        <v>0</v>
      </c>
      <c r="BL70" s="67">
        <v>1</v>
      </c>
      <c r="BM70" s="67">
        <f t="shared" si="31"/>
        <v>0</v>
      </c>
      <c r="BN70" s="67">
        <v>2</v>
      </c>
      <c r="BO70" s="67">
        <f t="shared" si="32"/>
        <v>0</v>
      </c>
      <c r="BP70" s="67">
        <v>3</v>
      </c>
      <c r="BQ70" s="67">
        <f t="shared" si="33"/>
        <v>0</v>
      </c>
      <c r="BR70" s="67">
        <v>4</v>
      </c>
      <c r="BS70" s="67">
        <f t="shared" si="34"/>
        <v>0</v>
      </c>
      <c r="BT70" s="67">
        <v>5</v>
      </c>
      <c r="BU70" s="67">
        <f t="shared" si="35"/>
        <v>0</v>
      </c>
      <c r="BV70" s="67">
        <v>6</v>
      </c>
      <c r="BW70" s="67">
        <f t="shared" si="36"/>
        <v>0</v>
      </c>
      <c r="BX70" s="67">
        <v>7</v>
      </c>
      <c r="BY70" s="67">
        <f t="shared" si="37"/>
        <v>0</v>
      </c>
      <c r="BZ70" s="67">
        <v>8</v>
      </c>
      <c r="CA70" s="67">
        <f t="shared" si="38"/>
        <v>0</v>
      </c>
      <c r="CB70" s="67">
        <v>9</v>
      </c>
      <c r="CC70" s="67">
        <f t="shared" si="39"/>
        <v>0</v>
      </c>
      <c r="CD70" s="67">
        <v>10</v>
      </c>
      <c r="CE70" s="67">
        <f t="shared" si="40"/>
        <v>0</v>
      </c>
      <c r="CF70" s="67">
        <v>11</v>
      </c>
      <c r="CG70" s="67">
        <f t="shared" si="41"/>
        <v>0</v>
      </c>
      <c r="CH70" s="67">
        <v>12</v>
      </c>
      <c r="CI70" s="67">
        <f t="shared" si="42"/>
        <v>0</v>
      </c>
      <c r="CJ70" s="67">
        <v>13</v>
      </c>
      <c r="CK70" s="67">
        <f t="shared" si="43"/>
        <v>0</v>
      </c>
      <c r="CL70" s="67">
        <v>14</v>
      </c>
      <c r="CM70" s="67">
        <f t="shared" si="44"/>
        <v>0</v>
      </c>
      <c r="CN70" s="67">
        <v>15</v>
      </c>
      <c r="CO70" s="67">
        <f t="shared" si="45"/>
        <v>0</v>
      </c>
      <c r="CP70" s="67">
        <v>16</v>
      </c>
      <c r="CQ70" s="67">
        <f t="shared" si="46"/>
        <v>0</v>
      </c>
      <c r="CR70" s="67">
        <v>17</v>
      </c>
      <c r="CS70" s="67">
        <f t="shared" si="47"/>
        <v>0</v>
      </c>
      <c r="CT70" s="83">
        <v>18</v>
      </c>
    </row>
    <row r="71" spans="1:98" x14ac:dyDescent="0.25">
      <c r="A71" s="49"/>
      <c r="B71" s="65">
        <v>69</v>
      </c>
      <c r="C71" s="76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9"/>
      <c r="U71" s="54">
        <f t="shared" si="29"/>
        <v>0</v>
      </c>
      <c r="V71" s="54">
        <f t="shared" si="29"/>
        <v>0</v>
      </c>
      <c r="W71" s="54">
        <f t="shared" si="29"/>
        <v>0</v>
      </c>
      <c r="X71" s="54">
        <f t="shared" si="29"/>
        <v>0</v>
      </c>
      <c r="Y71" s="54">
        <f t="shared" si="29"/>
        <v>0</v>
      </c>
      <c r="Z71" s="54">
        <f t="shared" si="29"/>
        <v>0</v>
      </c>
      <c r="AA71" s="54">
        <f t="shared" si="29"/>
        <v>0</v>
      </c>
      <c r="AB71" s="54">
        <f t="shared" si="29"/>
        <v>0</v>
      </c>
      <c r="AC71" s="54">
        <f t="shared" si="29"/>
        <v>0</v>
      </c>
      <c r="AD71" s="54">
        <f t="shared" si="28"/>
        <v>0</v>
      </c>
      <c r="AE71" s="54">
        <f t="shared" si="28"/>
        <v>0</v>
      </c>
      <c r="AF71" s="54">
        <f t="shared" si="28"/>
        <v>0</v>
      </c>
      <c r="AG71" s="54">
        <f t="shared" si="28"/>
        <v>0</v>
      </c>
      <c r="AH71" s="54">
        <f t="shared" si="28"/>
        <v>0</v>
      </c>
      <c r="AI71" s="54">
        <f t="shared" si="28"/>
        <v>0</v>
      </c>
      <c r="AJ71" s="54">
        <f t="shared" si="28"/>
        <v>0</v>
      </c>
      <c r="AK71" s="54">
        <f t="shared" si="28"/>
        <v>0</v>
      </c>
      <c r="AL71" s="54">
        <f t="shared" si="28"/>
        <v>0</v>
      </c>
      <c r="AM71" s="70"/>
      <c r="AN71" s="49"/>
      <c r="AO71" s="49"/>
      <c r="AP71" s="49"/>
      <c r="AQ71" s="49"/>
      <c r="AR71" s="49"/>
      <c r="AS71" s="49"/>
      <c r="AT71" s="49"/>
      <c r="AU71" s="49"/>
      <c r="AV71" s="49"/>
      <c r="AW71" s="49"/>
      <c r="AX71" s="49"/>
      <c r="AY71" s="49"/>
      <c r="AZ71" s="49"/>
      <c r="BK71" s="67">
        <f t="shared" si="30"/>
        <v>0</v>
      </c>
      <c r="BL71" s="67">
        <v>1</v>
      </c>
      <c r="BM71" s="67">
        <f t="shared" si="31"/>
        <v>0</v>
      </c>
      <c r="BN71" s="67">
        <v>2</v>
      </c>
      <c r="BO71" s="67">
        <f t="shared" si="32"/>
        <v>0</v>
      </c>
      <c r="BP71" s="67">
        <v>3</v>
      </c>
      <c r="BQ71" s="67">
        <f t="shared" si="33"/>
        <v>0</v>
      </c>
      <c r="BR71" s="67">
        <v>4</v>
      </c>
      <c r="BS71" s="67">
        <f t="shared" si="34"/>
        <v>0</v>
      </c>
      <c r="BT71" s="67">
        <v>5</v>
      </c>
      <c r="BU71" s="67">
        <f t="shared" si="35"/>
        <v>0</v>
      </c>
      <c r="BV71" s="67">
        <v>6</v>
      </c>
      <c r="BW71" s="67">
        <f t="shared" si="36"/>
        <v>0</v>
      </c>
      <c r="BX71" s="67">
        <v>7</v>
      </c>
      <c r="BY71" s="67">
        <f t="shared" si="37"/>
        <v>0</v>
      </c>
      <c r="BZ71" s="67">
        <v>8</v>
      </c>
      <c r="CA71" s="67">
        <f t="shared" si="38"/>
        <v>0</v>
      </c>
      <c r="CB71" s="67">
        <v>9</v>
      </c>
      <c r="CC71" s="67">
        <f t="shared" si="39"/>
        <v>0</v>
      </c>
      <c r="CD71" s="67">
        <v>10</v>
      </c>
      <c r="CE71" s="67">
        <f t="shared" si="40"/>
        <v>0</v>
      </c>
      <c r="CF71" s="67">
        <v>11</v>
      </c>
      <c r="CG71" s="67">
        <f t="shared" si="41"/>
        <v>0</v>
      </c>
      <c r="CH71" s="67">
        <v>12</v>
      </c>
      <c r="CI71" s="67">
        <f t="shared" si="42"/>
        <v>0</v>
      </c>
      <c r="CJ71" s="67">
        <v>13</v>
      </c>
      <c r="CK71" s="67">
        <f t="shared" si="43"/>
        <v>0</v>
      </c>
      <c r="CL71" s="67">
        <v>14</v>
      </c>
      <c r="CM71" s="67">
        <f t="shared" si="44"/>
        <v>0</v>
      </c>
      <c r="CN71" s="67">
        <v>15</v>
      </c>
      <c r="CO71" s="67">
        <f t="shared" si="45"/>
        <v>0</v>
      </c>
      <c r="CP71" s="67">
        <v>16</v>
      </c>
      <c r="CQ71" s="67">
        <f t="shared" si="46"/>
        <v>0</v>
      </c>
      <c r="CR71" s="67">
        <v>17</v>
      </c>
      <c r="CS71" s="67">
        <f t="shared" si="47"/>
        <v>0</v>
      </c>
      <c r="CT71" s="83">
        <v>18</v>
      </c>
    </row>
    <row r="72" spans="1:98" x14ac:dyDescent="0.25">
      <c r="A72" s="49"/>
      <c r="B72" s="65">
        <v>70</v>
      </c>
      <c r="C72" s="76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9"/>
      <c r="U72" s="54">
        <f t="shared" si="29"/>
        <v>0</v>
      </c>
      <c r="V72" s="54">
        <f t="shared" si="29"/>
        <v>0</v>
      </c>
      <c r="W72" s="54">
        <f t="shared" si="29"/>
        <v>0</v>
      </c>
      <c r="X72" s="54">
        <f t="shared" si="29"/>
        <v>0</v>
      </c>
      <c r="Y72" s="54">
        <f t="shared" si="29"/>
        <v>0</v>
      </c>
      <c r="Z72" s="54">
        <f t="shared" si="29"/>
        <v>0</v>
      </c>
      <c r="AA72" s="54">
        <f t="shared" si="29"/>
        <v>0</v>
      </c>
      <c r="AB72" s="54">
        <f t="shared" si="29"/>
        <v>0</v>
      </c>
      <c r="AC72" s="54">
        <f t="shared" si="29"/>
        <v>0</v>
      </c>
      <c r="AD72" s="54">
        <f t="shared" si="28"/>
        <v>0</v>
      </c>
      <c r="AE72" s="54">
        <f t="shared" si="28"/>
        <v>0</v>
      </c>
      <c r="AF72" s="54">
        <f t="shared" si="28"/>
        <v>0</v>
      </c>
      <c r="AG72" s="54">
        <f t="shared" si="28"/>
        <v>0</v>
      </c>
      <c r="AH72" s="54">
        <f t="shared" si="28"/>
        <v>0</v>
      </c>
      <c r="AI72" s="54">
        <f t="shared" si="28"/>
        <v>0</v>
      </c>
      <c r="AJ72" s="54">
        <f t="shared" si="28"/>
        <v>0</v>
      </c>
      <c r="AK72" s="54">
        <f t="shared" si="28"/>
        <v>0</v>
      </c>
      <c r="AL72" s="54">
        <f t="shared" si="28"/>
        <v>0</v>
      </c>
      <c r="AM72" s="70"/>
      <c r="AN72" s="49"/>
      <c r="AO72" s="49"/>
      <c r="AP72" s="49"/>
      <c r="AQ72" s="49"/>
      <c r="AR72" s="49"/>
      <c r="AS72" s="49"/>
      <c r="AT72" s="49"/>
      <c r="AU72" s="49"/>
      <c r="AV72" s="49"/>
      <c r="AW72" s="49"/>
      <c r="AX72" s="49"/>
      <c r="AY72" s="49"/>
      <c r="AZ72" s="49"/>
      <c r="BK72" s="67">
        <f t="shared" si="30"/>
        <v>0</v>
      </c>
      <c r="BL72" s="67">
        <v>1</v>
      </c>
      <c r="BM72" s="67">
        <f t="shared" si="31"/>
        <v>0</v>
      </c>
      <c r="BN72" s="67">
        <v>2</v>
      </c>
      <c r="BO72" s="67">
        <f t="shared" si="32"/>
        <v>0</v>
      </c>
      <c r="BP72" s="67">
        <v>3</v>
      </c>
      <c r="BQ72" s="67">
        <f t="shared" si="33"/>
        <v>0</v>
      </c>
      <c r="BR72" s="67">
        <v>4</v>
      </c>
      <c r="BS72" s="67">
        <f t="shared" si="34"/>
        <v>0</v>
      </c>
      <c r="BT72" s="67">
        <v>5</v>
      </c>
      <c r="BU72" s="67">
        <f t="shared" si="35"/>
        <v>0</v>
      </c>
      <c r="BV72" s="67">
        <v>6</v>
      </c>
      <c r="BW72" s="67">
        <f t="shared" si="36"/>
        <v>0</v>
      </c>
      <c r="BX72" s="67">
        <v>7</v>
      </c>
      <c r="BY72" s="67">
        <f t="shared" si="37"/>
        <v>0</v>
      </c>
      <c r="BZ72" s="67">
        <v>8</v>
      </c>
      <c r="CA72" s="67">
        <f t="shared" si="38"/>
        <v>0</v>
      </c>
      <c r="CB72" s="67">
        <v>9</v>
      </c>
      <c r="CC72" s="67">
        <f t="shared" si="39"/>
        <v>0</v>
      </c>
      <c r="CD72" s="67">
        <v>10</v>
      </c>
      <c r="CE72" s="67">
        <f t="shared" si="40"/>
        <v>0</v>
      </c>
      <c r="CF72" s="67">
        <v>11</v>
      </c>
      <c r="CG72" s="67">
        <f t="shared" si="41"/>
        <v>0</v>
      </c>
      <c r="CH72" s="67">
        <v>12</v>
      </c>
      <c r="CI72" s="67">
        <f t="shared" si="42"/>
        <v>0</v>
      </c>
      <c r="CJ72" s="67">
        <v>13</v>
      </c>
      <c r="CK72" s="67">
        <f t="shared" si="43"/>
        <v>0</v>
      </c>
      <c r="CL72" s="67">
        <v>14</v>
      </c>
      <c r="CM72" s="67">
        <f t="shared" si="44"/>
        <v>0</v>
      </c>
      <c r="CN72" s="67">
        <v>15</v>
      </c>
      <c r="CO72" s="67">
        <f t="shared" si="45"/>
        <v>0</v>
      </c>
      <c r="CP72" s="67">
        <v>16</v>
      </c>
      <c r="CQ72" s="67">
        <f t="shared" si="46"/>
        <v>0</v>
      </c>
      <c r="CR72" s="67">
        <v>17</v>
      </c>
      <c r="CS72" s="67">
        <f t="shared" si="47"/>
        <v>0</v>
      </c>
      <c r="CT72" s="83">
        <v>18</v>
      </c>
    </row>
    <row r="73" spans="1:98" x14ac:dyDescent="0.25">
      <c r="A73" s="49"/>
      <c r="B73" s="65">
        <v>71</v>
      </c>
      <c r="C73" s="76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9"/>
      <c r="U73" s="54">
        <f t="shared" si="29"/>
        <v>0</v>
      </c>
      <c r="V73" s="54">
        <f t="shared" si="29"/>
        <v>0</v>
      </c>
      <c r="W73" s="54">
        <f t="shared" si="29"/>
        <v>0</v>
      </c>
      <c r="X73" s="54">
        <f t="shared" si="29"/>
        <v>0</v>
      </c>
      <c r="Y73" s="54">
        <f t="shared" si="29"/>
        <v>0</v>
      </c>
      <c r="Z73" s="54">
        <f t="shared" si="29"/>
        <v>0</v>
      </c>
      <c r="AA73" s="54">
        <f t="shared" si="29"/>
        <v>0</v>
      </c>
      <c r="AB73" s="54">
        <f t="shared" si="29"/>
        <v>0</v>
      </c>
      <c r="AC73" s="54">
        <f t="shared" si="29"/>
        <v>0</v>
      </c>
      <c r="AD73" s="54">
        <f t="shared" si="28"/>
        <v>0</v>
      </c>
      <c r="AE73" s="54">
        <f t="shared" si="28"/>
        <v>0</v>
      </c>
      <c r="AF73" s="54">
        <f t="shared" si="28"/>
        <v>0</v>
      </c>
      <c r="AG73" s="54">
        <f t="shared" si="28"/>
        <v>0</v>
      </c>
      <c r="AH73" s="54">
        <f t="shared" si="28"/>
        <v>0</v>
      </c>
      <c r="AI73" s="54">
        <f t="shared" si="28"/>
        <v>0</v>
      </c>
      <c r="AJ73" s="54">
        <f t="shared" si="28"/>
        <v>0</v>
      </c>
      <c r="AK73" s="54">
        <f t="shared" si="28"/>
        <v>0</v>
      </c>
      <c r="AL73" s="54">
        <f t="shared" si="28"/>
        <v>0</v>
      </c>
      <c r="AM73" s="70"/>
      <c r="AN73" s="49"/>
      <c r="AO73" s="49"/>
      <c r="AP73" s="49"/>
      <c r="AQ73" s="49"/>
      <c r="AR73" s="49"/>
      <c r="AS73" s="49"/>
      <c r="AT73" s="49"/>
      <c r="AU73" s="49"/>
      <c r="AV73" s="49"/>
      <c r="AW73" s="49"/>
      <c r="AX73" s="49"/>
      <c r="AY73" s="49"/>
      <c r="AZ73" s="49"/>
      <c r="BK73" s="67">
        <f t="shared" si="30"/>
        <v>0</v>
      </c>
      <c r="BL73" s="67">
        <v>1</v>
      </c>
      <c r="BM73" s="67">
        <f t="shared" si="31"/>
        <v>0</v>
      </c>
      <c r="BN73" s="67">
        <v>2</v>
      </c>
      <c r="BO73" s="67">
        <f t="shared" si="32"/>
        <v>0</v>
      </c>
      <c r="BP73" s="67">
        <v>3</v>
      </c>
      <c r="BQ73" s="67">
        <f t="shared" si="33"/>
        <v>0</v>
      </c>
      <c r="BR73" s="67">
        <v>4</v>
      </c>
      <c r="BS73" s="67">
        <f t="shared" si="34"/>
        <v>0</v>
      </c>
      <c r="BT73" s="67">
        <v>5</v>
      </c>
      <c r="BU73" s="67">
        <f t="shared" si="35"/>
        <v>0</v>
      </c>
      <c r="BV73" s="67">
        <v>6</v>
      </c>
      <c r="BW73" s="67">
        <f t="shared" si="36"/>
        <v>0</v>
      </c>
      <c r="BX73" s="67">
        <v>7</v>
      </c>
      <c r="BY73" s="67">
        <f t="shared" si="37"/>
        <v>0</v>
      </c>
      <c r="BZ73" s="67">
        <v>8</v>
      </c>
      <c r="CA73" s="67">
        <f t="shared" si="38"/>
        <v>0</v>
      </c>
      <c r="CB73" s="67">
        <v>9</v>
      </c>
      <c r="CC73" s="67">
        <f t="shared" si="39"/>
        <v>0</v>
      </c>
      <c r="CD73" s="67">
        <v>10</v>
      </c>
      <c r="CE73" s="67">
        <f t="shared" si="40"/>
        <v>0</v>
      </c>
      <c r="CF73" s="67">
        <v>11</v>
      </c>
      <c r="CG73" s="67">
        <f t="shared" si="41"/>
        <v>0</v>
      </c>
      <c r="CH73" s="67">
        <v>12</v>
      </c>
      <c r="CI73" s="67">
        <f t="shared" si="42"/>
        <v>0</v>
      </c>
      <c r="CJ73" s="67">
        <v>13</v>
      </c>
      <c r="CK73" s="67">
        <f t="shared" si="43"/>
        <v>0</v>
      </c>
      <c r="CL73" s="67">
        <v>14</v>
      </c>
      <c r="CM73" s="67">
        <f t="shared" si="44"/>
        <v>0</v>
      </c>
      <c r="CN73" s="67">
        <v>15</v>
      </c>
      <c r="CO73" s="67">
        <f t="shared" si="45"/>
        <v>0</v>
      </c>
      <c r="CP73" s="67">
        <v>16</v>
      </c>
      <c r="CQ73" s="67">
        <f t="shared" si="46"/>
        <v>0</v>
      </c>
      <c r="CR73" s="67">
        <v>17</v>
      </c>
      <c r="CS73" s="67">
        <f t="shared" si="47"/>
        <v>0</v>
      </c>
      <c r="CT73" s="83">
        <v>18</v>
      </c>
    </row>
    <row r="74" spans="1:98" x14ac:dyDescent="0.25">
      <c r="A74" s="49"/>
      <c r="B74" s="65">
        <v>72</v>
      </c>
      <c r="C74" s="76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9"/>
      <c r="U74" s="54">
        <f t="shared" si="29"/>
        <v>0</v>
      </c>
      <c r="V74" s="54">
        <f t="shared" si="29"/>
        <v>0</v>
      </c>
      <c r="W74" s="54">
        <f t="shared" si="29"/>
        <v>0</v>
      </c>
      <c r="X74" s="54">
        <f t="shared" si="29"/>
        <v>0</v>
      </c>
      <c r="Y74" s="54">
        <f t="shared" si="29"/>
        <v>0</v>
      </c>
      <c r="Z74" s="54">
        <f t="shared" si="29"/>
        <v>0</v>
      </c>
      <c r="AA74" s="54">
        <f t="shared" si="29"/>
        <v>0</v>
      </c>
      <c r="AB74" s="54">
        <f t="shared" si="29"/>
        <v>0</v>
      </c>
      <c r="AC74" s="54">
        <f t="shared" si="29"/>
        <v>0</v>
      </c>
      <c r="AD74" s="54">
        <f t="shared" si="28"/>
        <v>0</v>
      </c>
      <c r="AE74" s="54">
        <f t="shared" si="28"/>
        <v>0</v>
      </c>
      <c r="AF74" s="54">
        <f t="shared" si="28"/>
        <v>0</v>
      </c>
      <c r="AG74" s="54">
        <f t="shared" si="28"/>
        <v>0</v>
      </c>
      <c r="AH74" s="54">
        <f t="shared" si="28"/>
        <v>0</v>
      </c>
      <c r="AI74" s="54">
        <f t="shared" si="28"/>
        <v>0</v>
      </c>
      <c r="AJ74" s="54">
        <f t="shared" si="28"/>
        <v>0</v>
      </c>
      <c r="AK74" s="54">
        <f t="shared" si="28"/>
        <v>0</v>
      </c>
      <c r="AL74" s="54">
        <f t="shared" si="28"/>
        <v>0</v>
      </c>
      <c r="AM74" s="70"/>
      <c r="AN74" s="49"/>
      <c r="AO74" s="49"/>
      <c r="AP74" s="49"/>
      <c r="AQ74" s="49"/>
      <c r="AR74" s="49"/>
      <c r="AS74" s="49"/>
      <c r="AT74" s="49"/>
      <c r="AU74" s="49"/>
      <c r="AV74" s="49"/>
      <c r="AW74" s="49"/>
      <c r="AX74" s="49"/>
      <c r="AY74" s="49"/>
      <c r="AZ74" s="49"/>
      <c r="BK74" s="67">
        <f t="shared" si="30"/>
        <v>0</v>
      </c>
      <c r="BL74" s="67">
        <v>1</v>
      </c>
      <c r="BM74" s="67">
        <f t="shared" si="31"/>
        <v>0</v>
      </c>
      <c r="BN74" s="67">
        <v>2</v>
      </c>
      <c r="BO74" s="67">
        <f t="shared" si="32"/>
        <v>0</v>
      </c>
      <c r="BP74" s="67">
        <v>3</v>
      </c>
      <c r="BQ74" s="67">
        <f t="shared" si="33"/>
        <v>0</v>
      </c>
      <c r="BR74" s="67">
        <v>4</v>
      </c>
      <c r="BS74" s="67">
        <f t="shared" si="34"/>
        <v>0</v>
      </c>
      <c r="BT74" s="67">
        <v>5</v>
      </c>
      <c r="BU74" s="67">
        <f t="shared" si="35"/>
        <v>0</v>
      </c>
      <c r="BV74" s="67">
        <v>6</v>
      </c>
      <c r="BW74" s="67">
        <f t="shared" si="36"/>
        <v>0</v>
      </c>
      <c r="BX74" s="67">
        <v>7</v>
      </c>
      <c r="BY74" s="67">
        <f t="shared" si="37"/>
        <v>0</v>
      </c>
      <c r="BZ74" s="67">
        <v>8</v>
      </c>
      <c r="CA74" s="67">
        <f t="shared" si="38"/>
        <v>0</v>
      </c>
      <c r="CB74" s="67">
        <v>9</v>
      </c>
      <c r="CC74" s="67">
        <f t="shared" si="39"/>
        <v>0</v>
      </c>
      <c r="CD74" s="67">
        <v>10</v>
      </c>
      <c r="CE74" s="67">
        <f t="shared" si="40"/>
        <v>0</v>
      </c>
      <c r="CF74" s="67">
        <v>11</v>
      </c>
      <c r="CG74" s="67">
        <f t="shared" si="41"/>
        <v>0</v>
      </c>
      <c r="CH74" s="67">
        <v>12</v>
      </c>
      <c r="CI74" s="67">
        <f t="shared" si="42"/>
        <v>0</v>
      </c>
      <c r="CJ74" s="67">
        <v>13</v>
      </c>
      <c r="CK74" s="67">
        <f t="shared" si="43"/>
        <v>0</v>
      </c>
      <c r="CL74" s="67">
        <v>14</v>
      </c>
      <c r="CM74" s="67">
        <f t="shared" si="44"/>
        <v>0</v>
      </c>
      <c r="CN74" s="67">
        <v>15</v>
      </c>
      <c r="CO74" s="67">
        <f t="shared" si="45"/>
        <v>0</v>
      </c>
      <c r="CP74" s="67">
        <v>16</v>
      </c>
      <c r="CQ74" s="67">
        <f t="shared" si="46"/>
        <v>0</v>
      </c>
      <c r="CR74" s="67">
        <v>17</v>
      </c>
      <c r="CS74" s="67">
        <f t="shared" si="47"/>
        <v>0</v>
      </c>
      <c r="CT74" s="83">
        <v>18</v>
      </c>
    </row>
    <row r="75" spans="1:98" x14ac:dyDescent="0.25">
      <c r="A75" s="49"/>
      <c r="B75" s="65">
        <v>73</v>
      </c>
      <c r="C75" s="76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9"/>
      <c r="U75" s="54">
        <f t="shared" si="29"/>
        <v>0</v>
      </c>
      <c r="V75" s="54">
        <f t="shared" si="29"/>
        <v>0</v>
      </c>
      <c r="W75" s="54">
        <f t="shared" si="29"/>
        <v>0</v>
      </c>
      <c r="X75" s="54">
        <f t="shared" si="29"/>
        <v>0</v>
      </c>
      <c r="Y75" s="54">
        <f t="shared" si="29"/>
        <v>0</v>
      </c>
      <c r="Z75" s="54">
        <f t="shared" si="29"/>
        <v>0</v>
      </c>
      <c r="AA75" s="54">
        <f t="shared" si="29"/>
        <v>0</v>
      </c>
      <c r="AB75" s="54">
        <f t="shared" si="29"/>
        <v>0</v>
      </c>
      <c r="AC75" s="54">
        <f t="shared" si="29"/>
        <v>0</v>
      </c>
      <c r="AD75" s="54">
        <f t="shared" si="29"/>
        <v>0</v>
      </c>
      <c r="AE75" s="54">
        <f t="shared" si="29"/>
        <v>0</v>
      </c>
      <c r="AF75" s="54">
        <f t="shared" si="29"/>
        <v>0</v>
      </c>
      <c r="AG75" s="54">
        <f t="shared" si="29"/>
        <v>0</v>
      </c>
      <c r="AH75" s="54">
        <f t="shared" si="29"/>
        <v>0</v>
      </c>
      <c r="AI75" s="54">
        <f t="shared" si="29"/>
        <v>0</v>
      </c>
      <c r="AJ75" s="54">
        <f t="shared" si="29"/>
        <v>0</v>
      </c>
      <c r="AK75" s="54">
        <f t="shared" si="28"/>
        <v>0</v>
      </c>
      <c r="AL75" s="54">
        <f t="shared" si="28"/>
        <v>0</v>
      </c>
      <c r="AM75" s="70"/>
      <c r="AN75" s="49"/>
      <c r="AO75" s="49"/>
      <c r="AP75" s="49"/>
      <c r="AQ75" s="49"/>
      <c r="AR75" s="49"/>
      <c r="AS75" s="49"/>
      <c r="AT75" s="49"/>
      <c r="AU75" s="49"/>
      <c r="AV75" s="49"/>
      <c r="AW75" s="49"/>
      <c r="AX75" s="49"/>
      <c r="AY75" s="49"/>
      <c r="AZ75" s="49"/>
      <c r="BK75" s="67">
        <f t="shared" si="30"/>
        <v>0</v>
      </c>
      <c r="BL75" s="67">
        <v>1</v>
      </c>
      <c r="BM75" s="67">
        <f t="shared" si="31"/>
        <v>0</v>
      </c>
      <c r="BN75" s="67">
        <v>2</v>
      </c>
      <c r="BO75" s="67">
        <f t="shared" si="32"/>
        <v>0</v>
      </c>
      <c r="BP75" s="67">
        <v>3</v>
      </c>
      <c r="BQ75" s="67">
        <f t="shared" si="33"/>
        <v>0</v>
      </c>
      <c r="BR75" s="67">
        <v>4</v>
      </c>
      <c r="BS75" s="67">
        <f t="shared" si="34"/>
        <v>0</v>
      </c>
      <c r="BT75" s="67">
        <v>5</v>
      </c>
      <c r="BU75" s="67">
        <f t="shared" si="35"/>
        <v>0</v>
      </c>
      <c r="BV75" s="67">
        <v>6</v>
      </c>
      <c r="BW75" s="67">
        <f t="shared" si="36"/>
        <v>0</v>
      </c>
      <c r="BX75" s="67">
        <v>7</v>
      </c>
      <c r="BY75" s="67">
        <f t="shared" si="37"/>
        <v>0</v>
      </c>
      <c r="BZ75" s="67">
        <v>8</v>
      </c>
      <c r="CA75" s="67">
        <f t="shared" si="38"/>
        <v>0</v>
      </c>
      <c r="CB75" s="67">
        <v>9</v>
      </c>
      <c r="CC75" s="67">
        <f t="shared" si="39"/>
        <v>0</v>
      </c>
      <c r="CD75" s="67">
        <v>10</v>
      </c>
      <c r="CE75" s="67">
        <f t="shared" si="40"/>
        <v>0</v>
      </c>
      <c r="CF75" s="67">
        <v>11</v>
      </c>
      <c r="CG75" s="67">
        <f t="shared" si="41"/>
        <v>0</v>
      </c>
      <c r="CH75" s="67">
        <v>12</v>
      </c>
      <c r="CI75" s="67">
        <f t="shared" si="42"/>
        <v>0</v>
      </c>
      <c r="CJ75" s="67">
        <v>13</v>
      </c>
      <c r="CK75" s="67">
        <f t="shared" si="43"/>
        <v>0</v>
      </c>
      <c r="CL75" s="67">
        <v>14</v>
      </c>
      <c r="CM75" s="67">
        <f t="shared" si="44"/>
        <v>0</v>
      </c>
      <c r="CN75" s="67">
        <v>15</v>
      </c>
      <c r="CO75" s="67">
        <f t="shared" si="45"/>
        <v>0</v>
      </c>
      <c r="CP75" s="67">
        <v>16</v>
      </c>
      <c r="CQ75" s="67">
        <f t="shared" si="46"/>
        <v>0</v>
      </c>
      <c r="CR75" s="67">
        <v>17</v>
      </c>
      <c r="CS75" s="67">
        <f t="shared" si="47"/>
        <v>0</v>
      </c>
      <c r="CT75" s="83">
        <v>18</v>
      </c>
    </row>
    <row r="76" spans="1:98" x14ac:dyDescent="0.25">
      <c r="A76" s="49"/>
      <c r="B76" s="65">
        <v>74</v>
      </c>
      <c r="C76" s="76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9"/>
      <c r="U76" s="54">
        <f t="shared" si="29"/>
        <v>0</v>
      </c>
      <c r="V76" s="54">
        <f t="shared" si="29"/>
        <v>0</v>
      </c>
      <c r="W76" s="54">
        <f t="shared" si="29"/>
        <v>0</v>
      </c>
      <c r="X76" s="54">
        <f t="shared" si="29"/>
        <v>0</v>
      </c>
      <c r="Y76" s="54">
        <f t="shared" si="29"/>
        <v>0</v>
      </c>
      <c r="Z76" s="54">
        <f t="shared" si="29"/>
        <v>0</v>
      </c>
      <c r="AA76" s="54">
        <f t="shared" si="29"/>
        <v>0</v>
      </c>
      <c r="AB76" s="54">
        <f t="shared" si="29"/>
        <v>0</v>
      </c>
      <c r="AC76" s="54">
        <f t="shared" si="29"/>
        <v>0</v>
      </c>
      <c r="AD76" s="54">
        <f t="shared" si="28"/>
        <v>0</v>
      </c>
      <c r="AE76" s="54">
        <f t="shared" si="28"/>
        <v>0</v>
      </c>
      <c r="AF76" s="54">
        <f t="shared" si="28"/>
        <v>0</v>
      </c>
      <c r="AG76" s="54">
        <f t="shared" si="28"/>
        <v>0</v>
      </c>
      <c r="AH76" s="54">
        <f t="shared" si="28"/>
        <v>0</v>
      </c>
      <c r="AI76" s="54">
        <f t="shared" si="28"/>
        <v>0</v>
      </c>
      <c r="AJ76" s="54">
        <f t="shared" si="28"/>
        <v>0</v>
      </c>
      <c r="AK76" s="54">
        <f t="shared" si="28"/>
        <v>0</v>
      </c>
      <c r="AL76" s="54">
        <f t="shared" si="28"/>
        <v>0</v>
      </c>
      <c r="AM76" s="70"/>
      <c r="AN76" s="49"/>
      <c r="AO76" s="49"/>
      <c r="AP76" s="49"/>
      <c r="AQ76" s="49"/>
      <c r="AR76" s="49"/>
      <c r="AS76" s="49"/>
      <c r="AT76" s="49"/>
      <c r="AU76" s="49"/>
      <c r="AV76" s="49"/>
      <c r="AW76" s="49"/>
      <c r="AX76" s="49"/>
      <c r="AY76" s="49"/>
      <c r="AZ76" s="49"/>
      <c r="BK76" s="67">
        <f t="shared" si="30"/>
        <v>0</v>
      </c>
      <c r="BL76" s="67">
        <v>1</v>
      </c>
      <c r="BM76" s="67">
        <f t="shared" si="31"/>
        <v>0</v>
      </c>
      <c r="BN76" s="67">
        <v>2</v>
      </c>
      <c r="BO76" s="67">
        <f t="shared" si="32"/>
        <v>0</v>
      </c>
      <c r="BP76" s="67">
        <v>3</v>
      </c>
      <c r="BQ76" s="67">
        <f t="shared" si="33"/>
        <v>0</v>
      </c>
      <c r="BR76" s="67">
        <v>4</v>
      </c>
      <c r="BS76" s="67">
        <f t="shared" si="34"/>
        <v>0</v>
      </c>
      <c r="BT76" s="67">
        <v>5</v>
      </c>
      <c r="BU76" s="67">
        <f t="shared" si="35"/>
        <v>0</v>
      </c>
      <c r="BV76" s="67">
        <v>6</v>
      </c>
      <c r="BW76" s="67">
        <f t="shared" si="36"/>
        <v>0</v>
      </c>
      <c r="BX76" s="67">
        <v>7</v>
      </c>
      <c r="BY76" s="67">
        <f t="shared" si="37"/>
        <v>0</v>
      </c>
      <c r="BZ76" s="67">
        <v>8</v>
      </c>
      <c r="CA76" s="67">
        <f t="shared" si="38"/>
        <v>0</v>
      </c>
      <c r="CB76" s="67">
        <v>9</v>
      </c>
      <c r="CC76" s="67">
        <f t="shared" si="39"/>
        <v>0</v>
      </c>
      <c r="CD76" s="67">
        <v>10</v>
      </c>
      <c r="CE76" s="67">
        <f t="shared" si="40"/>
        <v>0</v>
      </c>
      <c r="CF76" s="67">
        <v>11</v>
      </c>
      <c r="CG76" s="67">
        <f t="shared" si="41"/>
        <v>0</v>
      </c>
      <c r="CH76" s="67">
        <v>12</v>
      </c>
      <c r="CI76" s="67">
        <f t="shared" si="42"/>
        <v>0</v>
      </c>
      <c r="CJ76" s="67">
        <v>13</v>
      </c>
      <c r="CK76" s="67">
        <f t="shared" si="43"/>
        <v>0</v>
      </c>
      <c r="CL76" s="67">
        <v>14</v>
      </c>
      <c r="CM76" s="67">
        <f t="shared" si="44"/>
        <v>0</v>
      </c>
      <c r="CN76" s="67">
        <v>15</v>
      </c>
      <c r="CO76" s="67">
        <f t="shared" si="45"/>
        <v>0</v>
      </c>
      <c r="CP76" s="67">
        <v>16</v>
      </c>
      <c r="CQ76" s="67">
        <f t="shared" si="46"/>
        <v>0</v>
      </c>
      <c r="CR76" s="67">
        <v>17</v>
      </c>
      <c r="CS76" s="67">
        <f t="shared" si="47"/>
        <v>0</v>
      </c>
      <c r="CT76" s="83">
        <v>18</v>
      </c>
    </row>
    <row r="77" spans="1:98" x14ac:dyDescent="0.25">
      <c r="A77" s="49"/>
      <c r="B77" s="65">
        <v>75</v>
      </c>
      <c r="C77" s="76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9"/>
      <c r="U77" s="54">
        <f t="shared" si="29"/>
        <v>0</v>
      </c>
      <c r="V77" s="54">
        <f t="shared" si="29"/>
        <v>0</v>
      </c>
      <c r="W77" s="54">
        <f t="shared" si="29"/>
        <v>0</v>
      </c>
      <c r="X77" s="54">
        <f t="shared" si="29"/>
        <v>0</v>
      </c>
      <c r="Y77" s="54">
        <f t="shared" si="29"/>
        <v>0</v>
      </c>
      <c r="Z77" s="54">
        <f t="shared" si="29"/>
        <v>0</v>
      </c>
      <c r="AA77" s="54">
        <f t="shared" si="29"/>
        <v>0</v>
      </c>
      <c r="AB77" s="54">
        <f t="shared" si="29"/>
        <v>0</v>
      </c>
      <c r="AC77" s="54">
        <f t="shared" si="29"/>
        <v>0</v>
      </c>
      <c r="AD77" s="54">
        <f t="shared" si="29"/>
        <v>0</v>
      </c>
      <c r="AE77" s="54">
        <f t="shared" si="29"/>
        <v>0</v>
      </c>
      <c r="AF77" s="54">
        <f t="shared" si="29"/>
        <v>0</v>
      </c>
      <c r="AG77" s="54">
        <f t="shared" si="29"/>
        <v>0</v>
      </c>
      <c r="AH77" s="54">
        <f t="shared" si="29"/>
        <v>0</v>
      </c>
      <c r="AI77" s="54">
        <f t="shared" si="29"/>
        <v>0</v>
      </c>
      <c r="AJ77" s="54">
        <f t="shared" si="29"/>
        <v>0</v>
      </c>
      <c r="AK77" s="54">
        <f t="shared" ref="AD77:AL202" si="48">IF(S77="",0,LN(S77))</f>
        <v>0</v>
      </c>
      <c r="AL77" s="54">
        <f t="shared" si="48"/>
        <v>0</v>
      </c>
      <c r="AM77" s="70"/>
      <c r="AN77" s="49"/>
      <c r="AO77" s="49"/>
      <c r="AP77" s="49"/>
      <c r="AQ77" s="49"/>
      <c r="AR77" s="49"/>
      <c r="AS77" s="49"/>
      <c r="AT77" s="49"/>
      <c r="AU77" s="49"/>
      <c r="AV77" s="49"/>
      <c r="AW77" s="49"/>
      <c r="AX77" s="49"/>
      <c r="AY77" s="49"/>
      <c r="AZ77" s="49"/>
      <c r="BK77" s="67">
        <f t="shared" si="30"/>
        <v>0</v>
      </c>
      <c r="BL77" s="67">
        <v>1</v>
      </c>
      <c r="BM77" s="67">
        <f t="shared" si="31"/>
        <v>0</v>
      </c>
      <c r="BN77" s="67">
        <v>2</v>
      </c>
      <c r="BO77" s="67">
        <f t="shared" si="32"/>
        <v>0</v>
      </c>
      <c r="BP77" s="67">
        <v>3</v>
      </c>
      <c r="BQ77" s="67">
        <f t="shared" si="33"/>
        <v>0</v>
      </c>
      <c r="BR77" s="67">
        <v>4</v>
      </c>
      <c r="BS77" s="67">
        <f t="shared" si="34"/>
        <v>0</v>
      </c>
      <c r="BT77" s="67">
        <v>5</v>
      </c>
      <c r="BU77" s="67">
        <f t="shared" si="35"/>
        <v>0</v>
      </c>
      <c r="BV77" s="67">
        <v>6</v>
      </c>
      <c r="BW77" s="67">
        <f t="shared" si="36"/>
        <v>0</v>
      </c>
      <c r="BX77" s="67">
        <v>7</v>
      </c>
      <c r="BY77" s="67">
        <f t="shared" si="37"/>
        <v>0</v>
      </c>
      <c r="BZ77" s="67">
        <v>8</v>
      </c>
      <c r="CA77" s="67">
        <f t="shared" si="38"/>
        <v>0</v>
      </c>
      <c r="CB77" s="67">
        <v>9</v>
      </c>
      <c r="CC77" s="67">
        <f t="shared" si="39"/>
        <v>0</v>
      </c>
      <c r="CD77" s="67">
        <v>10</v>
      </c>
      <c r="CE77" s="67">
        <f t="shared" si="40"/>
        <v>0</v>
      </c>
      <c r="CF77" s="67">
        <v>11</v>
      </c>
      <c r="CG77" s="67">
        <f t="shared" si="41"/>
        <v>0</v>
      </c>
      <c r="CH77" s="67">
        <v>12</v>
      </c>
      <c r="CI77" s="67">
        <f t="shared" si="42"/>
        <v>0</v>
      </c>
      <c r="CJ77" s="67">
        <v>13</v>
      </c>
      <c r="CK77" s="67">
        <f t="shared" si="43"/>
        <v>0</v>
      </c>
      <c r="CL77" s="67">
        <v>14</v>
      </c>
      <c r="CM77" s="67">
        <f t="shared" si="44"/>
        <v>0</v>
      </c>
      <c r="CN77" s="67">
        <v>15</v>
      </c>
      <c r="CO77" s="67">
        <f t="shared" si="45"/>
        <v>0</v>
      </c>
      <c r="CP77" s="67">
        <v>16</v>
      </c>
      <c r="CQ77" s="67">
        <f t="shared" si="46"/>
        <v>0</v>
      </c>
      <c r="CR77" s="67">
        <v>17</v>
      </c>
      <c r="CS77" s="67">
        <f t="shared" si="47"/>
        <v>0</v>
      </c>
      <c r="CT77" s="83">
        <v>18</v>
      </c>
    </row>
    <row r="78" spans="1:98" x14ac:dyDescent="0.25">
      <c r="A78" s="49"/>
      <c r="B78" s="65">
        <v>76</v>
      </c>
      <c r="C78" s="76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9"/>
      <c r="U78" s="54">
        <f t="shared" si="29"/>
        <v>0</v>
      </c>
      <c r="V78" s="54">
        <f t="shared" si="29"/>
        <v>0</v>
      </c>
      <c r="W78" s="54">
        <f t="shared" si="29"/>
        <v>0</v>
      </c>
      <c r="X78" s="54">
        <f t="shared" si="29"/>
        <v>0</v>
      </c>
      <c r="Y78" s="54">
        <f t="shared" si="29"/>
        <v>0</v>
      </c>
      <c r="Z78" s="54">
        <f t="shared" si="29"/>
        <v>0</v>
      </c>
      <c r="AA78" s="54">
        <f t="shared" si="29"/>
        <v>0</v>
      </c>
      <c r="AB78" s="54">
        <f t="shared" si="29"/>
        <v>0</v>
      </c>
      <c r="AC78" s="54">
        <f t="shared" si="29"/>
        <v>0</v>
      </c>
      <c r="AD78" s="54">
        <f t="shared" si="48"/>
        <v>0</v>
      </c>
      <c r="AE78" s="54">
        <f t="shared" si="48"/>
        <v>0</v>
      </c>
      <c r="AF78" s="54">
        <f t="shared" si="48"/>
        <v>0</v>
      </c>
      <c r="AG78" s="54">
        <f t="shared" si="48"/>
        <v>0</v>
      </c>
      <c r="AH78" s="54">
        <f t="shared" si="48"/>
        <v>0</v>
      </c>
      <c r="AI78" s="54">
        <f t="shared" si="48"/>
        <v>0</v>
      </c>
      <c r="AJ78" s="54">
        <f t="shared" si="48"/>
        <v>0</v>
      </c>
      <c r="AK78" s="54">
        <f t="shared" si="48"/>
        <v>0</v>
      </c>
      <c r="AL78" s="54">
        <f t="shared" si="48"/>
        <v>0</v>
      </c>
      <c r="AM78" s="70"/>
      <c r="AN78" s="49"/>
      <c r="AO78" s="49"/>
      <c r="AP78" s="49"/>
      <c r="AQ78" s="49"/>
      <c r="AR78" s="49"/>
      <c r="AS78" s="49"/>
      <c r="AT78" s="49"/>
      <c r="AU78" s="49"/>
      <c r="AV78" s="49"/>
      <c r="AW78" s="49"/>
      <c r="AX78" s="49"/>
      <c r="AY78" s="49"/>
      <c r="AZ78" s="49"/>
      <c r="BK78" s="67">
        <f t="shared" si="30"/>
        <v>0</v>
      </c>
      <c r="BL78" s="67">
        <v>1</v>
      </c>
      <c r="BM78" s="67">
        <f t="shared" si="31"/>
        <v>0</v>
      </c>
      <c r="BN78" s="67">
        <v>2</v>
      </c>
      <c r="BO78" s="67">
        <f t="shared" si="32"/>
        <v>0</v>
      </c>
      <c r="BP78" s="67">
        <v>3</v>
      </c>
      <c r="BQ78" s="67">
        <f t="shared" si="33"/>
        <v>0</v>
      </c>
      <c r="BR78" s="67">
        <v>4</v>
      </c>
      <c r="BS78" s="67">
        <f t="shared" si="34"/>
        <v>0</v>
      </c>
      <c r="BT78" s="67">
        <v>5</v>
      </c>
      <c r="BU78" s="67">
        <f t="shared" si="35"/>
        <v>0</v>
      </c>
      <c r="BV78" s="67">
        <v>6</v>
      </c>
      <c r="BW78" s="67">
        <f t="shared" si="36"/>
        <v>0</v>
      </c>
      <c r="BX78" s="67">
        <v>7</v>
      </c>
      <c r="BY78" s="67">
        <f t="shared" si="37"/>
        <v>0</v>
      </c>
      <c r="BZ78" s="67">
        <v>8</v>
      </c>
      <c r="CA78" s="67">
        <f t="shared" si="38"/>
        <v>0</v>
      </c>
      <c r="CB78" s="67">
        <v>9</v>
      </c>
      <c r="CC78" s="67">
        <f t="shared" si="39"/>
        <v>0</v>
      </c>
      <c r="CD78" s="67">
        <v>10</v>
      </c>
      <c r="CE78" s="67">
        <f t="shared" si="40"/>
        <v>0</v>
      </c>
      <c r="CF78" s="67">
        <v>11</v>
      </c>
      <c r="CG78" s="67">
        <f t="shared" si="41"/>
        <v>0</v>
      </c>
      <c r="CH78" s="67">
        <v>12</v>
      </c>
      <c r="CI78" s="67">
        <f t="shared" si="42"/>
        <v>0</v>
      </c>
      <c r="CJ78" s="67">
        <v>13</v>
      </c>
      <c r="CK78" s="67">
        <f t="shared" si="43"/>
        <v>0</v>
      </c>
      <c r="CL78" s="67">
        <v>14</v>
      </c>
      <c r="CM78" s="67">
        <f t="shared" si="44"/>
        <v>0</v>
      </c>
      <c r="CN78" s="67">
        <v>15</v>
      </c>
      <c r="CO78" s="67">
        <f t="shared" si="45"/>
        <v>0</v>
      </c>
      <c r="CP78" s="67">
        <v>16</v>
      </c>
      <c r="CQ78" s="67">
        <f t="shared" si="46"/>
        <v>0</v>
      </c>
      <c r="CR78" s="67">
        <v>17</v>
      </c>
      <c r="CS78" s="67">
        <f t="shared" si="47"/>
        <v>0</v>
      </c>
      <c r="CT78" s="83">
        <v>18</v>
      </c>
    </row>
    <row r="79" spans="1:98" x14ac:dyDescent="0.25">
      <c r="A79" s="49"/>
      <c r="B79" s="65">
        <v>77</v>
      </c>
      <c r="C79" s="76"/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9"/>
      <c r="U79" s="54">
        <f t="shared" si="29"/>
        <v>0</v>
      </c>
      <c r="V79" s="54">
        <f t="shared" si="29"/>
        <v>0</v>
      </c>
      <c r="W79" s="54">
        <f t="shared" si="29"/>
        <v>0</v>
      </c>
      <c r="X79" s="54">
        <f t="shared" si="29"/>
        <v>0</v>
      </c>
      <c r="Y79" s="54">
        <f t="shared" si="29"/>
        <v>0</v>
      </c>
      <c r="Z79" s="54">
        <f t="shared" si="29"/>
        <v>0</v>
      </c>
      <c r="AA79" s="54">
        <f t="shared" si="29"/>
        <v>0</v>
      </c>
      <c r="AB79" s="54">
        <f t="shared" si="29"/>
        <v>0</v>
      </c>
      <c r="AC79" s="54">
        <f t="shared" si="29"/>
        <v>0</v>
      </c>
      <c r="AD79" s="54">
        <f t="shared" si="48"/>
        <v>0</v>
      </c>
      <c r="AE79" s="54">
        <f t="shared" si="48"/>
        <v>0</v>
      </c>
      <c r="AF79" s="54">
        <f t="shared" si="48"/>
        <v>0</v>
      </c>
      <c r="AG79" s="54">
        <f t="shared" si="48"/>
        <v>0</v>
      </c>
      <c r="AH79" s="54">
        <f t="shared" si="48"/>
        <v>0</v>
      </c>
      <c r="AI79" s="54">
        <f t="shared" si="48"/>
        <v>0</v>
      </c>
      <c r="AJ79" s="54">
        <f t="shared" si="48"/>
        <v>0</v>
      </c>
      <c r="AK79" s="54">
        <f t="shared" si="48"/>
        <v>0</v>
      </c>
      <c r="AL79" s="54">
        <f t="shared" si="48"/>
        <v>0</v>
      </c>
      <c r="AM79" s="70"/>
      <c r="AN79" s="49"/>
      <c r="AO79" s="49"/>
      <c r="AP79" s="49"/>
      <c r="AQ79" s="49"/>
      <c r="AR79" s="49"/>
      <c r="AS79" s="49"/>
      <c r="AT79" s="49"/>
      <c r="AU79" s="49"/>
      <c r="AV79" s="49"/>
      <c r="AW79" s="49"/>
      <c r="AX79" s="49"/>
      <c r="AY79" s="49"/>
      <c r="AZ79" s="49"/>
      <c r="BK79" s="67">
        <f t="shared" si="30"/>
        <v>0</v>
      </c>
      <c r="BL79" s="67">
        <v>1</v>
      </c>
      <c r="BM79" s="67">
        <f t="shared" si="31"/>
        <v>0</v>
      </c>
      <c r="BN79" s="67">
        <v>2</v>
      </c>
      <c r="BO79" s="67">
        <f t="shared" si="32"/>
        <v>0</v>
      </c>
      <c r="BP79" s="67">
        <v>3</v>
      </c>
      <c r="BQ79" s="67">
        <f t="shared" si="33"/>
        <v>0</v>
      </c>
      <c r="BR79" s="67">
        <v>4</v>
      </c>
      <c r="BS79" s="67">
        <f t="shared" si="34"/>
        <v>0</v>
      </c>
      <c r="BT79" s="67">
        <v>5</v>
      </c>
      <c r="BU79" s="67">
        <f t="shared" si="35"/>
        <v>0</v>
      </c>
      <c r="BV79" s="67">
        <v>6</v>
      </c>
      <c r="BW79" s="67">
        <f t="shared" si="36"/>
        <v>0</v>
      </c>
      <c r="BX79" s="67">
        <v>7</v>
      </c>
      <c r="BY79" s="67">
        <f t="shared" si="37"/>
        <v>0</v>
      </c>
      <c r="BZ79" s="67">
        <v>8</v>
      </c>
      <c r="CA79" s="67">
        <f t="shared" si="38"/>
        <v>0</v>
      </c>
      <c r="CB79" s="67">
        <v>9</v>
      </c>
      <c r="CC79" s="67">
        <f t="shared" si="39"/>
        <v>0</v>
      </c>
      <c r="CD79" s="67">
        <v>10</v>
      </c>
      <c r="CE79" s="67">
        <f t="shared" si="40"/>
        <v>0</v>
      </c>
      <c r="CF79" s="67">
        <v>11</v>
      </c>
      <c r="CG79" s="67">
        <f t="shared" si="41"/>
        <v>0</v>
      </c>
      <c r="CH79" s="67">
        <v>12</v>
      </c>
      <c r="CI79" s="67">
        <f t="shared" si="42"/>
        <v>0</v>
      </c>
      <c r="CJ79" s="67">
        <v>13</v>
      </c>
      <c r="CK79" s="67">
        <f t="shared" si="43"/>
        <v>0</v>
      </c>
      <c r="CL79" s="67">
        <v>14</v>
      </c>
      <c r="CM79" s="67">
        <f t="shared" si="44"/>
        <v>0</v>
      </c>
      <c r="CN79" s="67">
        <v>15</v>
      </c>
      <c r="CO79" s="67">
        <f t="shared" si="45"/>
        <v>0</v>
      </c>
      <c r="CP79" s="67">
        <v>16</v>
      </c>
      <c r="CQ79" s="67">
        <f t="shared" si="46"/>
        <v>0</v>
      </c>
      <c r="CR79" s="67">
        <v>17</v>
      </c>
      <c r="CS79" s="67">
        <f t="shared" si="47"/>
        <v>0</v>
      </c>
      <c r="CT79" s="83">
        <v>18</v>
      </c>
    </row>
    <row r="80" spans="1:98" x14ac:dyDescent="0.25">
      <c r="A80" s="49"/>
      <c r="B80" s="65">
        <v>78</v>
      </c>
      <c r="C80" s="76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9"/>
      <c r="U80" s="54">
        <f t="shared" si="29"/>
        <v>0</v>
      </c>
      <c r="V80" s="54">
        <f t="shared" si="29"/>
        <v>0</v>
      </c>
      <c r="W80" s="54">
        <f t="shared" si="29"/>
        <v>0</v>
      </c>
      <c r="X80" s="54">
        <f t="shared" si="29"/>
        <v>0</v>
      </c>
      <c r="Y80" s="54">
        <f t="shared" si="29"/>
        <v>0</v>
      </c>
      <c r="Z80" s="54">
        <f t="shared" si="29"/>
        <v>0</v>
      </c>
      <c r="AA80" s="54">
        <f t="shared" si="29"/>
        <v>0</v>
      </c>
      <c r="AB80" s="54">
        <f t="shared" si="29"/>
        <v>0</v>
      </c>
      <c r="AC80" s="54">
        <f t="shared" si="29"/>
        <v>0</v>
      </c>
      <c r="AD80" s="54">
        <f t="shared" si="48"/>
        <v>0</v>
      </c>
      <c r="AE80" s="54">
        <f t="shared" si="48"/>
        <v>0</v>
      </c>
      <c r="AF80" s="54">
        <f t="shared" si="48"/>
        <v>0</v>
      </c>
      <c r="AG80" s="54">
        <f t="shared" si="48"/>
        <v>0</v>
      </c>
      <c r="AH80" s="54">
        <f t="shared" si="48"/>
        <v>0</v>
      </c>
      <c r="AI80" s="54">
        <f t="shared" si="48"/>
        <v>0</v>
      </c>
      <c r="AJ80" s="54">
        <f t="shared" si="48"/>
        <v>0</v>
      </c>
      <c r="AK80" s="54">
        <f t="shared" si="48"/>
        <v>0</v>
      </c>
      <c r="AL80" s="54">
        <f t="shared" si="48"/>
        <v>0</v>
      </c>
      <c r="AM80" s="70"/>
      <c r="AN80" s="49"/>
      <c r="AO80" s="49"/>
      <c r="AP80" s="49"/>
      <c r="AQ80" s="49"/>
      <c r="AR80" s="49"/>
      <c r="AS80" s="49"/>
      <c r="AT80" s="49"/>
      <c r="AU80" s="49"/>
      <c r="AV80" s="49"/>
      <c r="AW80" s="49"/>
      <c r="AX80" s="49"/>
      <c r="AY80" s="49"/>
      <c r="AZ80" s="49"/>
      <c r="BK80" s="67">
        <f t="shared" si="30"/>
        <v>0</v>
      </c>
      <c r="BL80" s="67">
        <v>1</v>
      </c>
      <c r="BM80" s="67">
        <f t="shared" si="31"/>
        <v>0</v>
      </c>
      <c r="BN80" s="67">
        <v>2</v>
      </c>
      <c r="BO80" s="67">
        <f t="shared" si="32"/>
        <v>0</v>
      </c>
      <c r="BP80" s="67">
        <v>3</v>
      </c>
      <c r="BQ80" s="67">
        <f t="shared" si="33"/>
        <v>0</v>
      </c>
      <c r="BR80" s="67">
        <v>4</v>
      </c>
      <c r="BS80" s="67">
        <f t="shared" si="34"/>
        <v>0</v>
      </c>
      <c r="BT80" s="67">
        <v>5</v>
      </c>
      <c r="BU80" s="67">
        <f t="shared" si="35"/>
        <v>0</v>
      </c>
      <c r="BV80" s="67">
        <v>6</v>
      </c>
      <c r="BW80" s="67">
        <f t="shared" si="36"/>
        <v>0</v>
      </c>
      <c r="BX80" s="67">
        <v>7</v>
      </c>
      <c r="BY80" s="67">
        <f t="shared" si="37"/>
        <v>0</v>
      </c>
      <c r="BZ80" s="67">
        <v>8</v>
      </c>
      <c r="CA80" s="67">
        <f t="shared" si="38"/>
        <v>0</v>
      </c>
      <c r="CB80" s="67">
        <v>9</v>
      </c>
      <c r="CC80" s="67">
        <f t="shared" si="39"/>
        <v>0</v>
      </c>
      <c r="CD80" s="67">
        <v>10</v>
      </c>
      <c r="CE80" s="67">
        <f t="shared" si="40"/>
        <v>0</v>
      </c>
      <c r="CF80" s="67">
        <v>11</v>
      </c>
      <c r="CG80" s="67">
        <f t="shared" si="41"/>
        <v>0</v>
      </c>
      <c r="CH80" s="67">
        <v>12</v>
      </c>
      <c r="CI80" s="67">
        <f t="shared" si="42"/>
        <v>0</v>
      </c>
      <c r="CJ80" s="67">
        <v>13</v>
      </c>
      <c r="CK80" s="67">
        <f t="shared" si="43"/>
        <v>0</v>
      </c>
      <c r="CL80" s="67">
        <v>14</v>
      </c>
      <c r="CM80" s="67">
        <f t="shared" si="44"/>
        <v>0</v>
      </c>
      <c r="CN80" s="67">
        <v>15</v>
      </c>
      <c r="CO80" s="67">
        <f t="shared" si="45"/>
        <v>0</v>
      </c>
      <c r="CP80" s="67">
        <v>16</v>
      </c>
      <c r="CQ80" s="67">
        <f t="shared" si="46"/>
        <v>0</v>
      </c>
      <c r="CR80" s="67">
        <v>17</v>
      </c>
      <c r="CS80" s="67">
        <f t="shared" si="47"/>
        <v>0</v>
      </c>
      <c r="CT80" s="83">
        <v>18</v>
      </c>
    </row>
    <row r="81" spans="1:98" x14ac:dyDescent="0.25">
      <c r="A81" s="49"/>
      <c r="B81" s="65">
        <v>79</v>
      </c>
      <c r="C81" s="76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9"/>
      <c r="U81" s="54">
        <f t="shared" si="29"/>
        <v>0</v>
      </c>
      <c r="V81" s="54">
        <f t="shared" si="29"/>
        <v>0</v>
      </c>
      <c r="W81" s="54">
        <f t="shared" si="29"/>
        <v>0</v>
      </c>
      <c r="X81" s="54">
        <f t="shared" si="29"/>
        <v>0</v>
      </c>
      <c r="Y81" s="54">
        <f t="shared" si="29"/>
        <v>0</v>
      </c>
      <c r="Z81" s="54">
        <f t="shared" si="29"/>
        <v>0</v>
      </c>
      <c r="AA81" s="54">
        <f t="shared" si="29"/>
        <v>0</v>
      </c>
      <c r="AB81" s="54">
        <f t="shared" si="29"/>
        <v>0</v>
      </c>
      <c r="AC81" s="54">
        <f t="shared" si="29"/>
        <v>0</v>
      </c>
      <c r="AD81" s="54">
        <f t="shared" si="48"/>
        <v>0</v>
      </c>
      <c r="AE81" s="54">
        <f t="shared" si="48"/>
        <v>0</v>
      </c>
      <c r="AF81" s="54">
        <f t="shared" si="48"/>
        <v>0</v>
      </c>
      <c r="AG81" s="54">
        <f t="shared" si="48"/>
        <v>0</v>
      </c>
      <c r="AH81" s="54">
        <f t="shared" si="48"/>
        <v>0</v>
      </c>
      <c r="AI81" s="54">
        <f t="shared" si="48"/>
        <v>0</v>
      </c>
      <c r="AJ81" s="54">
        <f t="shared" si="48"/>
        <v>0</v>
      </c>
      <c r="AK81" s="54">
        <f t="shared" si="48"/>
        <v>0</v>
      </c>
      <c r="AL81" s="54">
        <f t="shared" si="48"/>
        <v>0</v>
      </c>
      <c r="AM81" s="70"/>
      <c r="AN81" s="49"/>
      <c r="AO81" s="49"/>
      <c r="AP81" s="49"/>
      <c r="AQ81" s="49"/>
      <c r="AR81" s="49"/>
      <c r="AS81" s="49"/>
      <c r="AT81" s="49"/>
      <c r="AU81" s="49"/>
      <c r="AV81" s="49"/>
      <c r="AW81" s="49"/>
      <c r="AX81" s="49"/>
      <c r="AY81" s="49"/>
      <c r="AZ81" s="49"/>
      <c r="BK81" s="67">
        <f t="shared" si="30"/>
        <v>0</v>
      </c>
      <c r="BL81" s="67">
        <v>1</v>
      </c>
      <c r="BM81" s="67">
        <f t="shared" si="31"/>
        <v>0</v>
      </c>
      <c r="BN81" s="67">
        <v>2</v>
      </c>
      <c r="BO81" s="67">
        <f t="shared" si="32"/>
        <v>0</v>
      </c>
      <c r="BP81" s="67">
        <v>3</v>
      </c>
      <c r="BQ81" s="67">
        <f t="shared" si="33"/>
        <v>0</v>
      </c>
      <c r="BR81" s="67">
        <v>4</v>
      </c>
      <c r="BS81" s="67">
        <f t="shared" si="34"/>
        <v>0</v>
      </c>
      <c r="BT81" s="67">
        <v>5</v>
      </c>
      <c r="BU81" s="67">
        <f t="shared" si="35"/>
        <v>0</v>
      </c>
      <c r="BV81" s="67">
        <v>6</v>
      </c>
      <c r="BW81" s="67">
        <f t="shared" si="36"/>
        <v>0</v>
      </c>
      <c r="BX81" s="67">
        <v>7</v>
      </c>
      <c r="BY81" s="67">
        <f t="shared" si="37"/>
        <v>0</v>
      </c>
      <c r="BZ81" s="67">
        <v>8</v>
      </c>
      <c r="CA81" s="67">
        <f t="shared" si="38"/>
        <v>0</v>
      </c>
      <c r="CB81" s="67">
        <v>9</v>
      </c>
      <c r="CC81" s="67">
        <f t="shared" si="39"/>
        <v>0</v>
      </c>
      <c r="CD81" s="67">
        <v>10</v>
      </c>
      <c r="CE81" s="67">
        <f t="shared" si="40"/>
        <v>0</v>
      </c>
      <c r="CF81" s="67">
        <v>11</v>
      </c>
      <c r="CG81" s="67">
        <f t="shared" si="41"/>
        <v>0</v>
      </c>
      <c r="CH81" s="67">
        <v>12</v>
      </c>
      <c r="CI81" s="67">
        <f t="shared" si="42"/>
        <v>0</v>
      </c>
      <c r="CJ81" s="67">
        <v>13</v>
      </c>
      <c r="CK81" s="67">
        <f t="shared" si="43"/>
        <v>0</v>
      </c>
      <c r="CL81" s="67">
        <v>14</v>
      </c>
      <c r="CM81" s="67">
        <f t="shared" si="44"/>
        <v>0</v>
      </c>
      <c r="CN81" s="67">
        <v>15</v>
      </c>
      <c r="CO81" s="67">
        <f t="shared" si="45"/>
        <v>0</v>
      </c>
      <c r="CP81" s="67">
        <v>16</v>
      </c>
      <c r="CQ81" s="67">
        <f t="shared" si="46"/>
        <v>0</v>
      </c>
      <c r="CR81" s="67">
        <v>17</v>
      </c>
      <c r="CS81" s="67">
        <f t="shared" si="47"/>
        <v>0</v>
      </c>
      <c r="CT81" s="83">
        <v>18</v>
      </c>
    </row>
    <row r="82" spans="1:98" x14ac:dyDescent="0.25">
      <c r="A82" s="49"/>
      <c r="B82" s="65">
        <v>80</v>
      </c>
      <c r="C82" s="76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9"/>
      <c r="U82" s="54">
        <f t="shared" si="29"/>
        <v>0</v>
      </c>
      <c r="V82" s="54">
        <f t="shared" si="29"/>
        <v>0</v>
      </c>
      <c r="W82" s="54">
        <f t="shared" si="29"/>
        <v>0</v>
      </c>
      <c r="X82" s="54">
        <f t="shared" si="29"/>
        <v>0</v>
      </c>
      <c r="Y82" s="54">
        <f t="shared" si="29"/>
        <v>0</v>
      </c>
      <c r="Z82" s="54">
        <f t="shared" si="29"/>
        <v>0</v>
      </c>
      <c r="AA82" s="54">
        <f t="shared" si="29"/>
        <v>0</v>
      </c>
      <c r="AB82" s="54">
        <f t="shared" si="29"/>
        <v>0</v>
      </c>
      <c r="AC82" s="54">
        <f t="shared" si="29"/>
        <v>0</v>
      </c>
      <c r="AD82" s="54">
        <f t="shared" si="48"/>
        <v>0</v>
      </c>
      <c r="AE82" s="54">
        <f t="shared" si="48"/>
        <v>0</v>
      </c>
      <c r="AF82" s="54">
        <f t="shared" si="48"/>
        <v>0</v>
      </c>
      <c r="AG82" s="54">
        <f t="shared" si="48"/>
        <v>0</v>
      </c>
      <c r="AH82" s="54">
        <f t="shared" si="48"/>
        <v>0</v>
      </c>
      <c r="AI82" s="54">
        <f t="shared" si="48"/>
        <v>0</v>
      </c>
      <c r="AJ82" s="54">
        <f t="shared" si="48"/>
        <v>0</v>
      </c>
      <c r="AK82" s="54">
        <f t="shared" si="48"/>
        <v>0</v>
      </c>
      <c r="AL82" s="54">
        <f t="shared" si="48"/>
        <v>0</v>
      </c>
      <c r="AM82" s="70"/>
      <c r="AN82" s="49"/>
      <c r="AO82" s="49"/>
      <c r="AP82" s="49"/>
      <c r="AQ82" s="49"/>
      <c r="AR82" s="49"/>
      <c r="AS82" s="49"/>
      <c r="AT82" s="49"/>
      <c r="AU82" s="49"/>
      <c r="AV82" s="49"/>
      <c r="AW82" s="49"/>
      <c r="AX82" s="49"/>
      <c r="AY82" s="49"/>
      <c r="AZ82" s="49"/>
      <c r="BK82" s="67">
        <f t="shared" si="30"/>
        <v>0</v>
      </c>
      <c r="BL82" s="67">
        <v>1</v>
      </c>
      <c r="BM82" s="67">
        <f t="shared" si="31"/>
        <v>0</v>
      </c>
      <c r="BN82" s="67">
        <v>2</v>
      </c>
      <c r="BO82" s="67">
        <f t="shared" si="32"/>
        <v>0</v>
      </c>
      <c r="BP82" s="67">
        <v>3</v>
      </c>
      <c r="BQ82" s="67">
        <f t="shared" si="33"/>
        <v>0</v>
      </c>
      <c r="BR82" s="67">
        <v>4</v>
      </c>
      <c r="BS82" s="67">
        <f t="shared" si="34"/>
        <v>0</v>
      </c>
      <c r="BT82" s="67">
        <v>5</v>
      </c>
      <c r="BU82" s="67">
        <f t="shared" si="35"/>
        <v>0</v>
      </c>
      <c r="BV82" s="67">
        <v>6</v>
      </c>
      <c r="BW82" s="67">
        <f t="shared" si="36"/>
        <v>0</v>
      </c>
      <c r="BX82" s="67">
        <v>7</v>
      </c>
      <c r="BY82" s="67">
        <f t="shared" si="37"/>
        <v>0</v>
      </c>
      <c r="BZ82" s="67">
        <v>8</v>
      </c>
      <c r="CA82" s="67">
        <f t="shared" si="38"/>
        <v>0</v>
      </c>
      <c r="CB82" s="67">
        <v>9</v>
      </c>
      <c r="CC82" s="67">
        <f t="shared" si="39"/>
        <v>0</v>
      </c>
      <c r="CD82" s="67">
        <v>10</v>
      </c>
      <c r="CE82" s="67">
        <f t="shared" si="40"/>
        <v>0</v>
      </c>
      <c r="CF82" s="67">
        <v>11</v>
      </c>
      <c r="CG82" s="67">
        <f t="shared" si="41"/>
        <v>0</v>
      </c>
      <c r="CH82" s="67">
        <v>12</v>
      </c>
      <c r="CI82" s="67">
        <f t="shared" si="42"/>
        <v>0</v>
      </c>
      <c r="CJ82" s="67">
        <v>13</v>
      </c>
      <c r="CK82" s="67">
        <f t="shared" si="43"/>
        <v>0</v>
      </c>
      <c r="CL82" s="67">
        <v>14</v>
      </c>
      <c r="CM82" s="67">
        <f t="shared" si="44"/>
        <v>0</v>
      </c>
      <c r="CN82" s="67">
        <v>15</v>
      </c>
      <c r="CO82" s="67">
        <f t="shared" si="45"/>
        <v>0</v>
      </c>
      <c r="CP82" s="67">
        <v>16</v>
      </c>
      <c r="CQ82" s="67">
        <f t="shared" si="46"/>
        <v>0</v>
      </c>
      <c r="CR82" s="67">
        <v>17</v>
      </c>
      <c r="CS82" s="67">
        <f t="shared" si="47"/>
        <v>0</v>
      </c>
      <c r="CT82" s="83">
        <v>18</v>
      </c>
    </row>
    <row r="83" spans="1:98" x14ac:dyDescent="0.25">
      <c r="A83" s="49"/>
      <c r="B83" s="65">
        <v>81</v>
      </c>
      <c r="C83" s="76"/>
      <c r="D83" s="68"/>
      <c r="E83" s="68"/>
      <c r="F83" s="68"/>
      <c r="G83" s="68"/>
      <c r="H83" s="68"/>
      <c r="I83" s="68"/>
      <c r="J83" s="68"/>
      <c r="K83" s="68"/>
      <c r="L83" s="68"/>
      <c r="M83" s="68"/>
      <c r="N83" s="68"/>
      <c r="O83" s="68"/>
      <c r="P83" s="68"/>
      <c r="Q83" s="68"/>
      <c r="R83" s="68"/>
      <c r="S83" s="68"/>
      <c r="T83" s="69"/>
      <c r="U83" s="54">
        <f t="shared" si="29"/>
        <v>0</v>
      </c>
      <c r="V83" s="54">
        <f t="shared" si="29"/>
        <v>0</v>
      </c>
      <c r="W83" s="54">
        <f t="shared" si="29"/>
        <v>0</v>
      </c>
      <c r="X83" s="54">
        <f t="shared" si="29"/>
        <v>0</v>
      </c>
      <c r="Y83" s="54">
        <f t="shared" si="29"/>
        <v>0</v>
      </c>
      <c r="Z83" s="54">
        <f t="shared" si="29"/>
        <v>0</v>
      </c>
      <c r="AA83" s="54">
        <f t="shared" si="29"/>
        <v>0</v>
      </c>
      <c r="AB83" s="54">
        <f t="shared" si="29"/>
        <v>0</v>
      </c>
      <c r="AC83" s="54">
        <f t="shared" si="29"/>
        <v>0</v>
      </c>
      <c r="AD83" s="54">
        <f t="shared" si="48"/>
        <v>0</v>
      </c>
      <c r="AE83" s="54">
        <f t="shared" si="48"/>
        <v>0</v>
      </c>
      <c r="AF83" s="54">
        <f t="shared" si="48"/>
        <v>0</v>
      </c>
      <c r="AG83" s="54">
        <f t="shared" si="48"/>
        <v>0</v>
      </c>
      <c r="AH83" s="54">
        <f t="shared" si="48"/>
        <v>0</v>
      </c>
      <c r="AI83" s="54">
        <f t="shared" si="48"/>
        <v>0</v>
      </c>
      <c r="AJ83" s="54">
        <f t="shared" si="48"/>
        <v>0</v>
      </c>
      <c r="AK83" s="54">
        <f t="shared" si="48"/>
        <v>0</v>
      </c>
      <c r="AL83" s="54">
        <f t="shared" si="48"/>
        <v>0</v>
      </c>
      <c r="AM83" s="70"/>
      <c r="AN83" s="49"/>
      <c r="AO83" s="49"/>
      <c r="AP83" s="49"/>
      <c r="AQ83" s="49"/>
      <c r="AR83" s="49"/>
      <c r="AS83" s="49"/>
      <c r="AT83" s="49"/>
      <c r="AU83" s="49"/>
      <c r="AV83" s="49"/>
      <c r="AW83" s="49"/>
      <c r="AX83" s="49"/>
      <c r="AY83" s="49"/>
      <c r="AZ83" s="49"/>
      <c r="BK83" s="67">
        <f t="shared" si="30"/>
        <v>0</v>
      </c>
      <c r="BL83" s="67">
        <v>1</v>
      </c>
      <c r="BM83" s="67">
        <f t="shared" si="31"/>
        <v>0</v>
      </c>
      <c r="BN83" s="67">
        <v>2</v>
      </c>
      <c r="BO83" s="67">
        <f t="shared" si="32"/>
        <v>0</v>
      </c>
      <c r="BP83" s="67">
        <v>3</v>
      </c>
      <c r="BQ83" s="67">
        <f t="shared" si="33"/>
        <v>0</v>
      </c>
      <c r="BR83" s="67">
        <v>4</v>
      </c>
      <c r="BS83" s="67">
        <f t="shared" si="34"/>
        <v>0</v>
      </c>
      <c r="BT83" s="67">
        <v>5</v>
      </c>
      <c r="BU83" s="67">
        <f t="shared" si="35"/>
        <v>0</v>
      </c>
      <c r="BV83" s="67">
        <v>6</v>
      </c>
      <c r="BW83" s="67">
        <f t="shared" si="36"/>
        <v>0</v>
      </c>
      <c r="BX83" s="67">
        <v>7</v>
      </c>
      <c r="BY83" s="67">
        <f t="shared" si="37"/>
        <v>0</v>
      </c>
      <c r="BZ83" s="67">
        <v>8</v>
      </c>
      <c r="CA83" s="67">
        <f t="shared" si="38"/>
        <v>0</v>
      </c>
      <c r="CB83" s="67">
        <v>9</v>
      </c>
      <c r="CC83" s="67">
        <f t="shared" si="39"/>
        <v>0</v>
      </c>
      <c r="CD83" s="67">
        <v>10</v>
      </c>
      <c r="CE83" s="67">
        <f t="shared" si="40"/>
        <v>0</v>
      </c>
      <c r="CF83" s="67">
        <v>11</v>
      </c>
      <c r="CG83" s="67">
        <f t="shared" si="41"/>
        <v>0</v>
      </c>
      <c r="CH83" s="67">
        <v>12</v>
      </c>
      <c r="CI83" s="67">
        <f t="shared" si="42"/>
        <v>0</v>
      </c>
      <c r="CJ83" s="67">
        <v>13</v>
      </c>
      <c r="CK83" s="67">
        <f t="shared" si="43"/>
        <v>0</v>
      </c>
      <c r="CL83" s="67">
        <v>14</v>
      </c>
      <c r="CM83" s="67">
        <f t="shared" si="44"/>
        <v>0</v>
      </c>
      <c r="CN83" s="67">
        <v>15</v>
      </c>
      <c r="CO83" s="67">
        <f t="shared" si="45"/>
        <v>0</v>
      </c>
      <c r="CP83" s="67">
        <v>16</v>
      </c>
      <c r="CQ83" s="67">
        <f t="shared" si="46"/>
        <v>0</v>
      </c>
      <c r="CR83" s="67">
        <v>17</v>
      </c>
      <c r="CS83" s="67">
        <f t="shared" si="47"/>
        <v>0</v>
      </c>
      <c r="CT83" s="83">
        <v>18</v>
      </c>
    </row>
    <row r="84" spans="1:98" x14ac:dyDescent="0.25">
      <c r="A84" s="49"/>
      <c r="B84" s="65">
        <v>82</v>
      </c>
      <c r="C84" s="76"/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9"/>
      <c r="U84" s="54">
        <f t="shared" si="29"/>
        <v>0</v>
      </c>
      <c r="V84" s="54">
        <f t="shared" si="29"/>
        <v>0</v>
      </c>
      <c r="W84" s="54">
        <f t="shared" si="29"/>
        <v>0</v>
      </c>
      <c r="X84" s="54">
        <f t="shared" si="29"/>
        <v>0</v>
      </c>
      <c r="Y84" s="54">
        <f t="shared" si="29"/>
        <v>0</v>
      </c>
      <c r="Z84" s="54">
        <f t="shared" si="29"/>
        <v>0</v>
      </c>
      <c r="AA84" s="54">
        <f t="shared" si="29"/>
        <v>0</v>
      </c>
      <c r="AB84" s="54">
        <f t="shared" si="29"/>
        <v>0</v>
      </c>
      <c r="AC84" s="54">
        <f t="shared" si="29"/>
        <v>0</v>
      </c>
      <c r="AD84" s="54">
        <f t="shared" si="48"/>
        <v>0</v>
      </c>
      <c r="AE84" s="54">
        <f t="shared" si="48"/>
        <v>0</v>
      </c>
      <c r="AF84" s="54">
        <f t="shared" si="48"/>
        <v>0</v>
      </c>
      <c r="AG84" s="54">
        <f t="shared" si="48"/>
        <v>0</v>
      </c>
      <c r="AH84" s="54">
        <f t="shared" si="48"/>
        <v>0</v>
      </c>
      <c r="AI84" s="54">
        <f t="shared" si="48"/>
        <v>0</v>
      </c>
      <c r="AJ84" s="54">
        <f t="shared" si="48"/>
        <v>0</v>
      </c>
      <c r="AK84" s="54">
        <f t="shared" si="48"/>
        <v>0</v>
      </c>
      <c r="AL84" s="54">
        <f t="shared" si="48"/>
        <v>0</v>
      </c>
      <c r="AM84" s="70"/>
      <c r="AN84" s="49"/>
      <c r="AO84" s="49"/>
      <c r="AP84" s="49"/>
      <c r="AQ84" s="49"/>
      <c r="AR84" s="49"/>
      <c r="AS84" s="49"/>
      <c r="AT84" s="49"/>
      <c r="AU84" s="49"/>
      <c r="AV84" s="49"/>
      <c r="AW84" s="49"/>
      <c r="AX84" s="49"/>
      <c r="AY84" s="49"/>
      <c r="AZ84" s="49"/>
      <c r="BK84" s="67">
        <f t="shared" si="30"/>
        <v>0</v>
      </c>
      <c r="BL84" s="67">
        <v>1</v>
      </c>
      <c r="BM84" s="67">
        <f t="shared" si="31"/>
        <v>0</v>
      </c>
      <c r="BN84" s="67">
        <v>2</v>
      </c>
      <c r="BO84" s="67">
        <f t="shared" si="32"/>
        <v>0</v>
      </c>
      <c r="BP84" s="67">
        <v>3</v>
      </c>
      <c r="BQ84" s="67">
        <f t="shared" si="33"/>
        <v>0</v>
      </c>
      <c r="BR84" s="67">
        <v>4</v>
      </c>
      <c r="BS84" s="67">
        <f t="shared" si="34"/>
        <v>0</v>
      </c>
      <c r="BT84" s="67">
        <v>5</v>
      </c>
      <c r="BU84" s="67">
        <f t="shared" si="35"/>
        <v>0</v>
      </c>
      <c r="BV84" s="67">
        <v>6</v>
      </c>
      <c r="BW84" s="67">
        <f t="shared" si="36"/>
        <v>0</v>
      </c>
      <c r="BX84" s="67">
        <v>7</v>
      </c>
      <c r="BY84" s="67">
        <f t="shared" si="37"/>
        <v>0</v>
      </c>
      <c r="BZ84" s="67">
        <v>8</v>
      </c>
      <c r="CA84" s="67">
        <f t="shared" si="38"/>
        <v>0</v>
      </c>
      <c r="CB84" s="67">
        <v>9</v>
      </c>
      <c r="CC84" s="67">
        <f t="shared" si="39"/>
        <v>0</v>
      </c>
      <c r="CD84" s="67">
        <v>10</v>
      </c>
      <c r="CE84" s="67">
        <f t="shared" si="40"/>
        <v>0</v>
      </c>
      <c r="CF84" s="67">
        <v>11</v>
      </c>
      <c r="CG84" s="67">
        <f t="shared" si="41"/>
        <v>0</v>
      </c>
      <c r="CH84" s="67">
        <v>12</v>
      </c>
      <c r="CI84" s="67">
        <f t="shared" si="42"/>
        <v>0</v>
      </c>
      <c r="CJ84" s="67">
        <v>13</v>
      </c>
      <c r="CK84" s="67">
        <f t="shared" si="43"/>
        <v>0</v>
      </c>
      <c r="CL84" s="67">
        <v>14</v>
      </c>
      <c r="CM84" s="67">
        <f t="shared" si="44"/>
        <v>0</v>
      </c>
      <c r="CN84" s="67">
        <v>15</v>
      </c>
      <c r="CO84" s="67">
        <f t="shared" si="45"/>
        <v>0</v>
      </c>
      <c r="CP84" s="67">
        <v>16</v>
      </c>
      <c r="CQ84" s="67">
        <f t="shared" si="46"/>
        <v>0</v>
      </c>
      <c r="CR84" s="67">
        <v>17</v>
      </c>
      <c r="CS84" s="67">
        <f t="shared" si="47"/>
        <v>0</v>
      </c>
      <c r="CT84" s="83">
        <v>18</v>
      </c>
    </row>
    <row r="85" spans="1:98" x14ac:dyDescent="0.25">
      <c r="A85" s="49"/>
      <c r="B85" s="65">
        <v>83</v>
      </c>
      <c r="C85" s="76"/>
      <c r="D85" s="68"/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9"/>
      <c r="U85" s="54">
        <f t="shared" si="29"/>
        <v>0</v>
      </c>
      <c r="V85" s="54">
        <f t="shared" si="29"/>
        <v>0</v>
      </c>
      <c r="W85" s="54">
        <f t="shared" si="29"/>
        <v>0</v>
      </c>
      <c r="X85" s="54">
        <f t="shared" si="29"/>
        <v>0</v>
      </c>
      <c r="Y85" s="54">
        <f t="shared" si="29"/>
        <v>0</v>
      </c>
      <c r="Z85" s="54">
        <f t="shared" si="29"/>
        <v>0</v>
      </c>
      <c r="AA85" s="54">
        <f t="shared" si="29"/>
        <v>0</v>
      </c>
      <c r="AB85" s="54">
        <f t="shared" si="29"/>
        <v>0</v>
      </c>
      <c r="AC85" s="54">
        <f t="shared" si="29"/>
        <v>0</v>
      </c>
      <c r="AD85" s="54">
        <f t="shared" si="48"/>
        <v>0</v>
      </c>
      <c r="AE85" s="54">
        <f t="shared" si="48"/>
        <v>0</v>
      </c>
      <c r="AF85" s="54">
        <f t="shared" si="48"/>
        <v>0</v>
      </c>
      <c r="AG85" s="54">
        <f t="shared" si="48"/>
        <v>0</v>
      </c>
      <c r="AH85" s="54">
        <f t="shared" si="48"/>
        <v>0</v>
      </c>
      <c r="AI85" s="54">
        <f t="shared" si="48"/>
        <v>0</v>
      </c>
      <c r="AJ85" s="54">
        <f t="shared" si="48"/>
        <v>0</v>
      </c>
      <c r="AK85" s="54">
        <f t="shared" si="48"/>
        <v>0</v>
      </c>
      <c r="AL85" s="54">
        <f t="shared" si="48"/>
        <v>0</v>
      </c>
      <c r="AM85" s="70"/>
      <c r="AN85" s="49"/>
      <c r="AO85" s="49"/>
      <c r="AP85" s="49"/>
      <c r="AQ85" s="49"/>
      <c r="AR85" s="49"/>
      <c r="AS85" s="49"/>
      <c r="AT85" s="49"/>
      <c r="AU85" s="49"/>
      <c r="AV85" s="49"/>
      <c r="AW85" s="49"/>
      <c r="AX85" s="49"/>
      <c r="AY85" s="49"/>
      <c r="AZ85" s="49"/>
      <c r="BK85" s="67">
        <f t="shared" si="30"/>
        <v>0</v>
      </c>
      <c r="BL85" s="67">
        <v>1</v>
      </c>
      <c r="BM85" s="67">
        <f t="shared" si="31"/>
        <v>0</v>
      </c>
      <c r="BN85" s="67">
        <v>2</v>
      </c>
      <c r="BO85" s="67">
        <f t="shared" si="32"/>
        <v>0</v>
      </c>
      <c r="BP85" s="67">
        <v>3</v>
      </c>
      <c r="BQ85" s="67">
        <f t="shared" si="33"/>
        <v>0</v>
      </c>
      <c r="BR85" s="67">
        <v>4</v>
      </c>
      <c r="BS85" s="67">
        <f t="shared" si="34"/>
        <v>0</v>
      </c>
      <c r="BT85" s="67">
        <v>5</v>
      </c>
      <c r="BU85" s="67">
        <f t="shared" si="35"/>
        <v>0</v>
      </c>
      <c r="BV85" s="67">
        <v>6</v>
      </c>
      <c r="BW85" s="67">
        <f t="shared" si="36"/>
        <v>0</v>
      </c>
      <c r="BX85" s="67">
        <v>7</v>
      </c>
      <c r="BY85" s="67">
        <f t="shared" si="37"/>
        <v>0</v>
      </c>
      <c r="BZ85" s="67">
        <v>8</v>
      </c>
      <c r="CA85" s="67">
        <f t="shared" si="38"/>
        <v>0</v>
      </c>
      <c r="CB85" s="67">
        <v>9</v>
      </c>
      <c r="CC85" s="67">
        <f t="shared" si="39"/>
        <v>0</v>
      </c>
      <c r="CD85" s="67">
        <v>10</v>
      </c>
      <c r="CE85" s="67">
        <f t="shared" si="40"/>
        <v>0</v>
      </c>
      <c r="CF85" s="67">
        <v>11</v>
      </c>
      <c r="CG85" s="67">
        <f t="shared" si="41"/>
        <v>0</v>
      </c>
      <c r="CH85" s="67">
        <v>12</v>
      </c>
      <c r="CI85" s="67">
        <f t="shared" si="42"/>
        <v>0</v>
      </c>
      <c r="CJ85" s="67">
        <v>13</v>
      </c>
      <c r="CK85" s="67">
        <f t="shared" si="43"/>
        <v>0</v>
      </c>
      <c r="CL85" s="67">
        <v>14</v>
      </c>
      <c r="CM85" s="67">
        <f t="shared" si="44"/>
        <v>0</v>
      </c>
      <c r="CN85" s="67">
        <v>15</v>
      </c>
      <c r="CO85" s="67">
        <f t="shared" si="45"/>
        <v>0</v>
      </c>
      <c r="CP85" s="67">
        <v>16</v>
      </c>
      <c r="CQ85" s="67">
        <f t="shared" si="46"/>
        <v>0</v>
      </c>
      <c r="CR85" s="67">
        <v>17</v>
      </c>
      <c r="CS85" s="67">
        <f t="shared" si="47"/>
        <v>0</v>
      </c>
      <c r="CT85" s="83">
        <v>18</v>
      </c>
    </row>
    <row r="86" spans="1:98" x14ac:dyDescent="0.25">
      <c r="A86" s="49"/>
      <c r="B86" s="65">
        <v>84</v>
      </c>
      <c r="C86" s="76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9"/>
      <c r="U86" s="54">
        <f t="shared" si="29"/>
        <v>0</v>
      </c>
      <c r="V86" s="54">
        <f t="shared" si="29"/>
        <v>0</v>
      </c>
      <c r="W86" s="54">
        <f t="shared" si="29"/>
        <v>0</v>
      </c>
      <c r="X86" s="54">
        <f t="shared" si="29"/>
        <v>0</v>
      </c>
      <c r="Y86" s="54">
        <f t="shared" si="29"/>
        <v>0</v>
      </c>
      <c r="Z86" s="54">
        <f t="shared" si="29"/>
        <v>0</v>
      </c>
      <c r="AA86" s="54">
        <f t="shared" si="29"/>
        <v>0</v>
      </c>
      <c r="AB86" s="54">
        <f t="shared" si="29"/>
        <v>0</v>
      </c>
      <c r="AC86" s="54">
        <f t="shared" si="29"/>
        <v>0</v>
      </c>
      <c r="AD86" s="54">
        <f t="shared" si="29"/>
        <v>0</v>
      </c>
      <c r="AE86" s="54">
        <f t="shared" si="29"/>
        <v>0</v>
      </c>
      <c r="AF86" s="54">
        <f t="shared" si="29"/>
        <v>0</v>
      </c>
      <c r="AG86" s="54">
        <f t="shared" si="48"/>
        <v>0</v>
      </c>
      <c r="AH86" s="54">
        <f t="shared" si="48"/>
        <v>0</v>
      </c>
      <c r="AI86" s="54">
        <f t="shared" si="48"/>
        <v>0</v>
      </c>
      <c r="AJ86" s="54">
        <f t="shared" si="48"/>
        <v>0</v>
      </c>
      <c r="AK86" s="54">
        <f t="shared" si="48"/>
        <v>0</v>
      </c>
      <c r="AL86" s="54">
        <f t="shared" si="48"/>
        <v>0</v>
      </c>
      <c r="AM86" s="70"/>
      <c r="AN86" s="49"/>
      <c r="AO86" s="49"/>
      <c r="AP86" s="49"/>
      <c r="AQ86" s="49"/>
      <c r="AR86" s="49"/>
      <c r="AS86" s="49"/>
      <c r="AT86" s="49"/>
      <c r="AU86" s="49"/>
      <c r="AV86" s="49"/>
      <c r="AW86" s="49"/>
      <c r="AX86" s="49"/>
      <c r="AY86" s="49"/>
      <c r="AZ86" s="49"/>
      <c r="BK86" s="67">
        <f t="shared" si="30"/>
        <v>0</v>
      </c>
      <c r="BL86" s="67">
        <v>1</v>
      </c>
      <c r="BM86" s="67">
        <f t="shared" si="31"/>
        <v>0</v>
      </c>
      <c r="BN86" s="67">
        <v>2</v>
      </c>
      <c r="BO86" s="67">
        <f t="shared" si="32"/>
        <v>0</v>
      </c>
      <c r="BP86" s="67">
        <v>3</v>
      </c>
      <c r="BQ86" s="67">
        <f t="shared" si="33"/>
        <v>0</v>
      </c>
      <c r="BR86" s="67">
        <v>4</v>
      </c>
      <c r="BS86" s="67">
        <f t="shared" si="34"/>
        <v>0</v>
      </c>
      <c r="BT86" s="67">
        <v>5</v>
      </c>
      <c r="BU86" s="67">
        <f t="shared" si="35"/>
        <v>0</v>
      </c>
      <c r="BV86" s="67">
        <v>6</v>
      </c>
      <c r="BW86" s="67">
        <f t="shared" si="36"/>
        <v>0</v>
      </c>
      <c r="BX86" s="67">
        <v>7</v>
      </c>
      <c r="BY86" s="67">
        <f t="shared" si="37"/>
        <v>0</v>
      </c>
      <c r="BZ86" s="67">
        <v>8</v>
      </c>
      <c r="CA86" s="67">
        <f t="shared" si="38"/>
        <v>0</v>
      </c>
      <c r="CB86" s="67">
        <v>9</v>
      </c>
      <c r="CC86" s="67">
        <f t="shared" si="39"/>
        <v>0</v>
      </c>
      <c r="CD86" s="67">
        <v>10</v>
      </c>
      <c r="CE86" s="67">
        <f t="shared" si="40"/>
        <v>0</v>
      </c>
      <c r="CF86" s="67">
        <v>11</v>
      </c>
      <c r="CG86" s="67">
        <f t="shared" si="41"/>
        <v>0</v>
      </c>
      <c r="CH86" s="67">
        <v>12</v>
      </c>
      <c r="CI86" s="67">
        <f t="shared" si="42"/>
        <v>0</v>
      </c>
      <c r="CJ86" s="67">
        <v>13</v>
      </c>
      <c r="CK86" s="67">
        <f t="shared" si="43"/>
        <v>0</v>
      </c>
      <c r="CL86" s="67">
        <v>14</v>
      </c>
      <c r="CM86" s="67">
        <f t="shared" si="44"/>
        <v>0</v>
      </c>
      <c r="CN86" s="67">
        <v>15</v>
      </c>
      <c r="CO86" s="67">
        <f t="shared" si="45"/>
        <v>0</v>
      </c>
      <c r="CP86" s="67">
        <v>16</v>
      </c>
      <c r="CQ86" s="67">
        <f t="shared" si="46"/>
        <v>0</v>
      </c>
      <c r="CR86" s="67">
        <v>17</v>
      </c>
      <c r="CS86" s="67">
        <f t="shared" si="47"/>
        <v>0</v>
      </c>
      <c r="CT86" s="83">
        <v>18</v>
      </c>
    </row>
    <row r="87" spans="1:98" x14ac:dyDescent="0.25">
      <c r="A87" s="49"/>
      <c r="B87" s="65">
        <v>85</v>
      </c>
      <c r="C87" s="76"/>
      <c r="D87" s="68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9"/>
      <c r="U87" s="54">
        <f t="shared" si="29"/>
        <v>0</v>
      </c>
      <c r="V87" s="54">
        <f t="shared" si="29"/>
        <v>0</v>
      </c>
      <c r="W87" s="54">
        <f t="shared" si="29"/>
        <v>0</v>
      </c>
      <c r="X87" s="54">
        <f t="shared" si="29"/>
        <v>0</v>
      </c>
      <c r="Y87" s="54">
        <f t="shared" si="29"/>
        <v>0</v>
      </c>
      <c r="Z87" s="54">
        <f t="shared" si="29"/>
        <v>0</v>
      </c>
      <c r="AA87" s="54">
        <f t="shared" si="29"/>
        <v>0</v>
      </c>
      <c r="AB87" s="54">
        <f t="shared" si="29"/>
        <v>0</v>
      </c>
      <c r="AC87" s="54">
        <f t="shared" si="29"/>
        <v>0</v>
      </c>
      <c r="AD87" s="54">
        <f t="shared" si="29"/>
        <v>0</v>
      </c>
      <c r="AE87" s="54">
        <f t="shared" si="29"/>
        <v>0</v>
      </c>
      <c r="AF87" s="54">
        <f t="shared" si="29"/>
        <v>0</v>
      </c>
      <c r="AG87" s="54">
        <f t="shared" si="48"/>
        <v>0</v>
      </c>
      <c r="AH87" s="54">
        <f t="shared" si="48"/>
        <v>0</v>
      </c>
      <c r="AI87" s="54">
        <f t="shared" si="48"/>
        <v>0</v>
      </c>
      <c r="AJ87" s="54">
        <f t="shared" si="48"/>
        <v>0</v>
      </c>
      <c r="AK87" s="54">
        <f t="shared" si="48"/>
        <v>0</v>
      </c>
      <c r="AL87" s="54">
        <f t="shared" si="48"/>
        <v>0</v>
      </c>
      <c r="AM87" s="70"/>
      <c r="AN87" s="49"/>
      <c r="AO87" s="49"/>
      <c r="AP87" s="49"/>
      <c r="AQ87" s="49"/>
      <c r="AR87" s="49"/>
      <c r="AS87" s="49"/>
      <c r="AT87" s="49"/>
      <c r="AU87" s="49"/>
      <c r="AV87" s="49"/>
      <c r="AW87" s="49"/>
      <c r="AX87" s="49"/>
      <c r="AY87" s="49"/>
      <c r="AZ87" s="49"/>
      <c r="BK87" s="67">
        <f t="shared" si="30"/>
        <v>0</v>
      </c>
      <c r="BL87" s="67">
        <v>1</v>
      </c>
      <c r="BM87" s="67">
        <f t="shared" si="31"/>
        <v>0</v>
      </c>
      <c r="BN87" s="67">
        <v>2</v>
      </c>
      <c r="BO87" s="67">
        <f t="shared" si="32"/>
        <v>0</v>
      </c>
      <c r="BP87" s="67">
        <v>3</v>
      </c>
      <c r="BQ87" s="67">
        <f t="shared" si="33"/>
        <v>0</v>
      </c>
      <c r="BR87" s="67">
        <v>4</v>
      </c>
      <c r="BS87" s="67">
        <f t="shared" si="34"/>
        <v>0</v>
      </c>
      <c r="BT87" s="67">
        <v>5</v>
      </c>
      <c r="BU87" s="67">
        <f t="shared" si="35"/>
        <v>0</v>
      </c>
      <c r="BV87" s="67">
        <v>6</v>
      </c>
      <c r="BW87" s="67">
        <f t="shared" si="36"/>
        <v>0</v>
      </c>
      <c r="BX87" s="67">
        <v>7</v>
      </c>
      <c r="BY87" s="67">
        <f t="shared" si="37"/>
        <v>0</v>
      </c>
      <c r="BZ87" s="67">
        <v>8</v>
      </c>
      <c r="CA87" s="67">
        <f t="shared" si="38"/>
        <v>0</v>
      </c>
      <c r="CB87" s="67">
        <v>9</v>
      </c>
      <c r="CC87" s="67">
        <f t="shared" si="39"/>
        <v>0</v>
      </c>
      <c r="CD87" s="67">
        <v>10</v>
      </c>
      <c r="CE87" s="67">
        <f t="shared" si="40"/>
        <v>0</v>
      </c>
      <c r="CF87" s="67">
        <v>11</v>
      </c>
      <c r="CG87" s="67">
        <f t="shared" si="41"/>
        <v>0</v>
      </c>
      <c r="CH87" s="67">
        <v>12</v>
      </c>
      <c r="CI87" s="67">
        <f t="shared" si="42"/>
        <v>0</v>
      </c>
      <c r="CJ87" s="67">
        <v>13</v>
      </c>
      <c r="CK87" s="67">
        <f t="shared" si="43"/>
        <v>0</v>
      </c>
      <c r="CL87" s="67">
        <v>14</v>
      </c>
      <c r="CM87" s="67">
        <f t="shared" si="44"/>
        <v>0</v>
      </c>
      <c r="CN87" s="67">
        <v>15</v>
      </c>
      <c r="CO87" s="67">
        <f t="shared" si="45"/>
        <v>0</v>
      </c>
      <c r="CP87" s="67">
        <v>16</v>
      </c>
      <c r="CQ87" s="67">
        <f t="shared" si="46"/>
        <v>0</v>
      </c>
      <c r="CR87" s="67">
        <v>17</v>
      </c>
      <c r="CS87" s="67">
        <f t="shared" si="47"/>
        <v>0</v>
      </c>
      <c r="CT87" s="83">
        <v>18</v>
      </c>
    </row>
    <row r="88" spans="1:98" x14ac:dyDescent="0.25">
      <c r="A88" s="49"/>
      <c r="B88" s="65">
        <v>86</v>
      </c>
      <c r="C88" s="76"/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9"/>
      <c r="U88" s="54">
        <f t="shared" si="29"/>
        <v>0</v>
      </c>
      <c r="V88" s="54">
        <f t="shared" si="29"/>
        <v>0</v>
      </c>
      <c r="W88" s="54">
        <f t="shared" si="29"/>
        <v>0</v>
      </c>
      <c r="X88" s="54">
        <f t="shared" si="29"/>
        <v>0</v>
      </c>
      <c r="Y88" s="54">
        <f t="shared" si="29"/>
        <v>0</v>
      </c>
      <c r="Z88" s="54">
        <f t="shared" si="29"/>
        <v>0</v>
      </c>
      <c r="AA88" s="54">
        <f t="shared" si="29"/>
        <v>0</v>
      </c>
      <c r="AB88" s="54">
        <f t="shared" si="29"/>
        <v>0</v>
      </c>
      <c r="AC88" s="54">
        <f t="shared" si="29"/>
        <v>0</v>
      </c>
      <c r="AD88" s="54">
        <f t="shared" si="29"/>
        <v>0</v>
      </c>
      <c r="AE88" s="54">
        <f t="shared" si="29"/>
        <v>0</v>
      </c>
      <c r="AF88" s="54">
        <f t="shared" si="29"/>
        <v>0</v>
      </c>
      <c r="AG88" s="54">
        <f t="shared" si="48"/>
        <v>0</v>
      </c>
      <c r="AH88" s="54">
        <f t="shared" si="48"/>
        <v>0</v>
      </c>
      <c r="AI88" s="54">
        <f t="shared" si="48"/>
        <v>0</v>
      </c>
      <c r="AJ88" s="54">
        <f t="shared" si="48"/>
        <v>0</v>
      </c>
      <c r="AK88" s="54">
        <f t="shared" si="48"/>
        <v>0</v>
      </c>
      <c r="AL88" s="54">
        <f t="shared" si="48"/>
        <v>0</v>
      </c>
      <c r="AM88" s="70"/>
      <c r="AN88" s="49"/>
      <c r="AO88" s="49"/>
      <c r="AP88" s="49"/>
      <c r="AQ88" s="49"/>
      <c r="AR88" s="49"/>
      <c r="AS88" s="49"/>
      <c r="AT88" s="49"/>
      <c r="AU88" s="49"/>
      <c r="AV88" s="49"/>
      <c r="AW88" s="49"/>
      <c r="AX88" s="49"/>
      <c r="AY88" s="49"/>
      <c r="AZ88" s="49"/>
      <c r="BK88" s="67">
        <f t="shared" si="30"/>
        <v>0</v>
      </c>
      <c r="BL88" s="67">
        <v>1</v>
      </c>
      <c r="BM88" s="67">
        <f t="shared" si="31"/>
        <v>0</v>
      </c>
      <c r="BN88" s="67">
        <v>2</v>
      </c>
      <c r="BO88" s="67">
        <f t="shared" si="32"/>
        <v>0</v>
      </c>
      <c r="BP88" s="67">
        <v>3</v>
      </c>
      <c r="BQ88" s="67">
        <f t="shared" si="33"/>
        <v>0</v>
      </c>
      <c r="BR88" s="67">
        <v>4</v>
      </c>
      <c r="BS88" s="67">
        <f t="shared" si="34"/>
        <v>0</v>
      </c>
      <c r="BT88" s="67">
        <v>5</v>
      </c>
      <c r="BU88" s="67">
        <f t="shared" si="35"/>
        <v>0</v>
      </c>
      <c r="BV88" s="67">
        <v>6</v>
      </c>
      <c r="BW88" s="67">
        <f t="shared" si="36"/>
        <v>0</v>
      </c>
      <c r="BX88" s="67">
        <v>7</v>
      </c>
      <c r="BY88" s="67">
        <f t="shared" si="37"/>
        <v>0</v>
      </c>
      <c r="BZ88" s="67">
        <v>8</v>
      </c>
      <c r="CA88" s="67">
        <f t="shared" si="38"/>
        <v>0</v>
      </c>
      <c r="CB88" s="67">
        <v>9</v>
      </c>
      <c r="CC88" s="67">
        <f t="shared" si="39"/>
        <v>0</v>
      </c>
      <c r="CD88" s="67">
        <v>10</v>
      </c>
      <c r="CE88" s="67">
        <f t="shared" si="40"/>
        <v>0</v>
      </c>
      <c r="CF88" s="67">
        <v>11</v>
      </c>
      <c r="CG88" s="67">
        <f t="shared" si="41"/>
        <v>0</v>
      </c>
      <c r="CH88" s="67">
        <v>12</v>
      </c>
      <c r="CI88" s="67">
        <f t="shared" si="42"/>
        <v>0</v>
      </c>
      <c r="CJ88" s="67">
        <v>13</v>
      </c>
      <c r="CK88" s="67">
        <f t="shared" si="43"/>
        <v>0</v>
      </c>
      <c r="CL88" s="67">
        <v>14</v>
      </c>
      <c r="CM88" s="67">
        <f t="shared" si="44"/>
        <v>0</v>
      </c>
      <c r="CN88" s="67">
        <v>15</v>
      </c>
      <c r="CO88" s="67">
        <f t="shared" si="45"/>
        <v>0</v>
      </c>
      <c r="CP88" s="67">
        <v>16</v>
      </c>
      <c r="CQ88" s="67">
        <f t="shared" si="46"/>
        <v>0</v>
      </c>
      <c r="CR88" s="67">
        <v>17</v>
      </c>
      <c r="CS88" s="67">
        <f t="shared" si="47"/>
        <v>0</v>
      </c>
      <c r="CT88" s="83">
        <v>18</v>
      </c>
    </row>
    <row r="89" spans="1:98" x14ac:dyDescent="0.25">
      <c r="A89" s="49"/>
      <c r="B89" s="65">
        <v>87</v>
      </c>
      <c r="C89" s="76"/>
      <c r="D89" s="68"/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9"/>
      <c r="U89" s="54">
        <f t="shared" si="29"/>
        <v>0</v>
      </c>
      <c r="V89" s="54">
        <f t="shared" si="29"/>
        <v>0</v>
      </c>
      <c r="W89" s="54">
        <f t="shared" si="29"/>
        <v>0</v>
      </c>
      <c r="X89" s="54">
        <f t="shared" si="29"/>
        <v>0</v>
      </c>
      <c r="Y89" s="54">
        <f t="shared" si="29"/>
        <v>0</v>
      </c>
      <c r="Z89" s="54">
        <f t="shared" si="29"/>
        <v>0</v>
      </c>
      <c r="AA89" s="54">
        <f t="shared" ref="U89:AJ202" si="49">IF(I89="",0,LN(I89))</f>
        <v>0</v>
      </c>
      <c r="AB89" s="54">
        <f t="shared" si="49"/>
        <v>0</v>
      </c>
      <c r="AC89" s="54">
        <f t="shared" si="49"/>
        <v>0</v>
      </c>
      <c r="AD89" s="54">
        <f t="shared" si="49"/>
        <v>0</v>
      </c>
      <c r="AE89" s="54">
        <f t="shared" si="49"/>
        <v>0</v>
      </c>
      <c r="AF89" s="54">
        <f t="shared" si="49"/>
        <v>0</v>
      </c>
      <c r="AG89" s="54">
        <f t="shared" si="49"/>
        <v>0</v>
      </c>
      <c r="AH89" s="54">
        <f t="shared" si="49"/>
        <v>0</v>
      </c>
      <c r="AI89" s="54">
        <f t="shared" si="49"/>
        <v>0</v>
      </c>
      <c r="AJ89" s="54">
        <f t="shared" si="49"/>
        <v>0</v>
      </c>
      <c r="AK89" s="54">
        <f t="shared" si="48"/>
        <v>0</v>
      </c>
      <c r="AL89" s="54">
        <f t="shared" si="48"/>
        <v>0</v>
      </c>
      <c r="AM89" s="70"/>
      <c r="AN89" s="49"/>
      <c r="AO89" s="49"/>
      <c r="AP89" s="49"/>
      <c r="AQ89" s="49"/>
      <c r="AR89" s="49"/>
      <c r="AS89" s="49"/>
      <c r="AT89" s="49"/>
      <c r="AU89" s="49"/>
      <c r="AV89" s="49"/>
      <c r="AW89" s="49"/>
      <c r="AX89" s="49"/>
      <c r="AY89" s="49"/>
      <c r="AZ89" s="49"/>
      <c r="BK89" s="67">
        <f t="shared" si="30"/>
        <v>0</v>
      </c>
      <c r="BL89" s="67">
        <v>1</v>
      </c>
      <c r="BM89" s="67">
        <f t="shared" si="31"/>
        <v>0</v>
      </c>
      <c r="BN89" s="67">
        <v>2</v>
      </c>
      <c r="BO89" s="67">
        <f t="shared" si="32"/>
        <v>0</v>
      </c>
      <c r="BP89" s="67">
        <v>3</v>
      </c>
      <c r="BQ89" s="67">
        <f t="shared" si="33"/>
        <v>0</v>
      </c>
      <c r="BR89" s="67">
        <v>4</v>
      </c>
      <c r="BS89" s="67">
        <f t="shared" si="34"/>
        <v>0</v>
      </c>
      <c r="BT89" s="67">
        <v>5</v>
      </c>
      <c r="BU89" s="67">
        <f t="shared" si="35"/>
        <v>0</v>
      </c>
      <c r="BV89" s="67">
        <v>6</v>
      </c>
      <c r="BW89" s="67">
        <f t="shared" si="36"/>
        <v>0</v>
      </c>
      <c r="BX89" s="67">
        <v>7</v>
      </c>
      <c r="BY89" s="67">
        <f t="shared" si="37"/>
        <v>0</v>
      </c>
      <c r="BZ89" s="67">
        <v>8</v>
      </c>
      <c r="CA89" s="67">
        <f t="shared" si="38"/>
        <v>0</v>
      </c>
      <c r="CB89" s="67">
        <v>9</v>
      </c>
      <c r="CC89" s="67">
        <f t="shared" si="39"/>
        <v>0</v>
      </c>
      <c r="CD89" s="67">
        <v>10</v>
      </c>
      <c r="CE89" s="67">
        <f t="shared" si="40"/>
        <v>0</v>
      </c>
      <c r="CF89" s="67">
        <v>11</v>
      </c>
      <c r="CG89" s="67">
        <f t="shared" si="41"/>
        <v>0</v>
      </c>
      <c r="CH89" s="67">
        <v>12</v>
      </c>
      <c r="CI89" s="67">
        <f t="shared" si="42"/>
        <v>0</v>
      </c>
      <c r="CJ89" s="67">
        <v>13</v>
      </c>
      <c r="CK89" s="67">
        <f t="shared" si="43"/>
        <v>0</v>
      </c>
      <c r="CL89" s="67">
        <v>14</v>
      </c>
      <c r="CM89" s="67">
        <f t="shared" si="44"/>
        <v>0</v>
      </c>
      <c r="CN89" s="67">
        <v>15</v>
      </c>
      <c r="CO89" s="67">
        <f t="shared" si="45"/>
        <v>0</v>
      </c>
      <c r="CP89" s="67">
        <v>16</v>
      </c>
      <c r="CQ89" s="67">
        <f t="shared" si="46"/>
        <v>0</v>
      </c>
      <c r="CR89" s="67">
        <v>17</v>
      </c>
      <c r="CS89" s="67">
        <f t="shared" si="47"/>
        <v>0</v>
      </c>
      <c r="CT89" s="83">
        <v>18</v>
      </c>
    </row>
    <row r="90" spans="1:98" x14ac:dyDescent="0.25">
      <c r="A90" s="49"/>
      <c r="B90" s="65">
        <v>88</v>
      </c>
      <c r="C90" s="76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9"/>
      <c r="U90" s="54">
        <f t="shared" si="49"/>
        <v>0</v>
      </c>
      <c r="V90" s="54">
        <f t="shared" si="49"/>
        <v>0</v>
      </c>
      <c r="W90" s="54">
        <f t="shared" si="49"/>
        <v>0</v>
      </c>
      <c r="X90" s="54">
        <f t="shared" si="49"/>
        <v>0</v>
      </c>
      <c r="Y90" s="54">
        <f t="shared" si="49"/>
        <v>0</v>
      </c>
      <c r="Z90" s="54">
        <f t="shared" si="49"/>
        <v>0</v>
      </c>
      <c r="AA90" s="54">
        <f t="shared" si="49"/>
        <v>0</v>
      </c>
      <c r="AB90" s="54">
        <f t="shared" si="49"/>
        <v>0</v>
      </c>
      <c r="AC90" s="54">
        <f t="shared" si="49"/>
        <v>0</v>
      </c>
      <c r="AD90" s="54">
        <f t="shared" si="49"/>
        <v>0</v>
      </c>
      <c r="AE90" s="54">
        <f t="shared" si="49"/>
        <v>0</v>
      </c>
      <c r="AF90" s="54">
        <f t="shared" si="49"/>
        <v>0</v>
      </c>
      <c r="AG90" s="54">
        <f t="shared" si="49"/>
        <v>0</v>
      </c>
      <c r="AH90" s="54">
        <f t="shared" si="49"/>
        <v>0</v>
      </c>
      <c r="AI90" s="54">
        <f t="shared" si="49"/>
        <v>0</v>
      </c>
      <c r="AJ90" s="54">
        <f t="shared" si="49"/>
        <v>0</v>
      </c>
      <c r="AK90" s="54">
        <f t="shared" si="48"/>
        <v>0</v>
      </c>
      <c r="AL90" s="54">
        <f t="shared" si="48"/>
        <v>0</v>
      </c>
      <c r="AM90" s="70"/>
      <c r="AN90" s="49"/>
      <c r="AO90" s="49"/>
      <c r="AP90" s="49"/>
      <c r="AQ90" s="49"/>
      <c r="AR90" s="49"/>
      <c r="AS90" s="49"/>
      <c r="AT90" s="49"/>
      <c r="AU90" s="49"/>
      <c r="AV90" s="49"/>
      <c r="AW90" s="49"/>
      <c r="AX90" s="49"/>
      <c r="AY90" s="49"/>
      <c r="AZ90" s="49"/>
      <c r="BK90" s="67">
        <f t="shared" si="30"/>
        <v>0</v>
      </c>
      <c r="BL90" s="67">
        <v>1</v>
      </c>
      <c r="BM90" s="67">
        <f t="shared" si="31"/>
        <v>0</v>
      </c>
      <c r="BN90" s="67">
        <v>2</v>
      </c>
      <c r="BO90" s="67">
        <f t="shared" si="32"/>
        <v>0</v>
      </c>
      <c r="BP90" s="67">
        <v>3</v>
      </c>
      <c r="BQ90" s="67">
        <f t="shared" si="33"/>
        <v>0</v>
      </c>
      <c r="BR90" s="67">
        <v>4</v>
      </c>
      <c r="BS90" s="67">
        <f t="shared" si="34"/>
        <v>0</v>
      </c>
      <c r="BT90" s="67">
        <v>5</v>
      </c>
      <c r="BU90" s="67">
        <f t="shared" si="35"/>
        <v>0</v>
      </c>
      <c r="BV90" s="67">
        <v>6</v>
      </c>
      <c r="BW90" s="67">
        <f t="shared" si="36"/>
        <v>0</v>
      </c>
      <c r="BX90" s="67">
        <v>7</v>
      </c>
      <c r="BY90" s="67">
        <f t="shared" si="37"/>
        <v>0</v>
      </c>
      <c r="BZ90" s="67">
        <v>8</v>
      </c>
      <c r="CA90" s="67">
        <f t="shared" si="38"/>
        <v>0</v>
      </c>
      <c r="CB90" s="67">
        <v>9</v>
      </c>
      <c r="CC90" s="67">
        <f t="shared" si="39"/>
        <v>0</v>
      </c>
      <c r="CD90" s="67">
        <v>10</v>
      </c>
      <c r="CE90" s="67">
        <f t="shared" si="40"/>
        <v>0</v>
      </c>
      <c r="CF90" s="67">
        <v>11</v>
      </c>
      <c r="CG90" s="67">
        <f t="shared" si="41"/>
        <v>0</v>
      </c>
      <c r="CH90" s="67">
        <v>12</v>
      </c>
      <c r="CI90" s="67">
        <f t="shared" si="42"/>
        <v>0</v>
      </c>
      <c r="CJ90" s="67">
        <v>13</v>
      </c>
      <c r="CK90" s="67">
        <f t="shared" si="43"/>
        <v>0</v>
      </c>
      <c r="CL90" s="67">
        <v>14</v>
      </c>
      <c r="CM90" s="67">
        <f t="shared" si="44"/>
        <v>0</v>
      </c>
      <c r="CN90" s="67">
        <v>15</v>
      </c>
      <c r="CO90" s="67">
        <f t="shared" si="45"/>
        <v>0</v>
      </c>
      <c r="CP90" s="67">
        <v>16</v>
      </c>
      <c r="CQ90" s="67">
        <f t="shared" si="46"/>
        <v>0</v>
      </c>
      <c r="CR90" s="67">
        <v>17</v>
      </c>
      <c r="CS90" s="67">
        <f t="shared" si="47"/>
        <v>0</v>
      </c>
      <c r="CT90" s="83">
        <v>18</v>
      </c>
    </row>
    <row r="91" spans="1:98" x14ac:dyDescent="0.25">
      <c r="A91" s="49"/>
      <c r="B91" s="65">
        <v>89</v>
      </c>
      <c r="C91" s="76"/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9"/>
      <c r="U91" s="54">
        <f t="shared" si="49"/>
        <v>0</v>
      </c>
      <c r="V91" s="54">
        <f t="shared" si="49"/>
        <v>0</v>
      </c>
      <c r="W91" s="54">
        <f t="shared" si="49"/>
        <v>0</v>
      </c>
      <c r="X91" s="54">
        <f t="shared" si="49"/>
        <v>0</v>
      </c>
      <c r="Y91" s="54">
        <f t="shared" si="49"/>
        <v>0</v>
      </c>
      <c r="Z91" s="54">
        <f t="shared" si="49"/>
        <v>0</v>
      </c>
      <c r="AA91" s="54">
        <f t="shared" si="49"/>
        <v>0</v>
      </c>
      <c r="AB91" s="54">
        <f t="shared" si="49"/>
        <v>0</v>
      </c>
      <c r="AC91" s="54">
        <f t="shared" si="49"/>
        <v>0</v>
      </c>
      <c r="AD91" s="54">
        <f t="shared" si="49"/>
        <v>0</v>
      </c>
      <c r="AE91" s="54">
        <f t="shared" si="49"/>
        <v>0</v>
      </c>
      <c r="AF91" s="54">
        <f t="shared" si="49"/>
        <v>0</v>
      </c>
      <c r="AG91" s="54">
        <f t="shared" si="48"/>
        <v>0</v>
      </c>
      <c r="AH91" s="54">
        <f t="shared" si="48"/>
        <v>0</v>
      </c>
      <c r="AI91" s="54">
        <f t="shared" si="48"/>
        <v>0</v>
      </c>
      <c r="AJ91" s="54">
        <f t="shared" si="48"/>
        <v>0</v>
      </c>
      <c r="AK91" s="54">
        <f t="shared" si="48"/>
        <v>0</v>
      </c>
      <c r="AL91" s="54">
        <f t="shared" si="48"/>
        <v>0</v>
      </c>
      <c r="AM91" s="70"/>
      <c r="AN91" s="49"/>
      <c r="AO91" s="49"/>
      <c r="AP91" s="49"/>
      <c r="AQ91" s="49"/>
      <c r="AR91" s="49"/>
      <c r="AS91" s="49"/>
      <c r="AT91" s="49"/>
      <c r="AU91" s="49"/>
      <c r="AV91" s="49"/>
      <c r="AW91" s="49"/>
      <c r="AX91" s="49"/>
      <c r="AY91" s="49"/>
      <c r="AZ91" s="49"/>
      <c r="BK91" s="67">
        <f t="shared" si="30"/>
        <v>0</v>
      </c>
      <c r="BL91" s="67">
        <v>1</v>
      </c>
      <c r="BM91" s="67">
        <f t="shared" si="31"/>
        <v>0</v>
      </c>
      <c r="BN91" s="67">
        <v>2</v>
      </c>
      <c r="BO91" s="67">
        <f t="shared" si="32"/>
        <v>0</v>
      </c>
      <c r="BP91" s="67">
        <v>3</v>
      </c>
      <c r="BQ91" s="67">
        <f t="shared" si="33"/>
        <v>0</v>
      </c>
      <c r="BR91" s="67">
        <v>4</v>
      </c>
      <c r="BS91" s="67">
        <f t="shared" si="34"/>
        <v>0</v>
      </c>
      <c r="BT91" s="67">
        <v>5</v>
      </c>
      <c r="BU91" s="67">
        <f t="shared" si="35"/>
        <v>0</v>
      </c>
      <c r="BV91" s="67">
        <v>6</v>
      </c>
      <c r="BW91" s="67">
        <f t="shared" si="36"/>
        <v>0</v>
      </c>
      <c r="BX91" s="67">
        <v>7</v>
      </c>
      <c r="BY91" s="67">
        <f t="shared" si="37"/>
        <v>0</v>
      </c>
      <c r="BZ91" s="67">
        <v>8</v>
      </c>
      <c r="CA91" s="67">
        <f t="shared" si="38"/>
        <v>0</v>
      </c>
      <c r="CB91" s="67">
        <v>9</v>
      </c>
      <c r="CC91" s="67">
        <f t="shared" si="39"/>
        <v>0</v>
      </c>
      <c r="CD91" s="67">
        <v>10</v>
      </c>
      <c r="CE91" s="67">
        <f t="shared" si="40"/>
        <v>0</v>
      </c>
      <c r="CF91" s="67">
        <v>11</v>
      </c>
      <c r="CG91" s="67">
        <f t="shared" si="41"/>
        <v>0</v>
      </c>
      <c r="CH91" s="67">
        <v>12</v>
      </c>
      <c r="CI91" s="67">
        <f t="shared" si="42"/>
        <v>0</v>
      </c>
      <c r="CJ91" s="67">
        <v>13</v>
      </c>
      <c r="CK91" s="67">
        <f t="shared" si="43"/>
        <v>0</v>
      </c>
      <c r="CL91" s="67">
        <v>14</v>
      </c>
      <c r="CM91" s="67">
        <f t="shared" si="44"/>
        <v>0</v>
      </c>
      <c r="CN91" s="67">
        <v>15</v>
      </c>
      <c r="CO91" s="67">
        <f t="shared" si="45"/>
        <v>0</v>
      </c>
      <c r="CP91" s="67">
        <v>16</v>
      </c>
      <c r="CQ91" s="67">
        <f t="shared" si="46"/>
        <v>0</v>
      </c>
      <c r="CR91" s="67">
        <v>17</v>
      </c>
      <c r="CS91" s="67">
        <f t="shared" si="47"/>
        <v>0</v>
      </c>
      <c r="CT91" s="83">
        <v>18</v>
      </c>
    </row>
    <row r="92" spans="1:98" x14ac:dyDescent="0.25">
      <c r="A92" s="49"/>
      <c r="B92" s="65">
        <v>90</v>
      </c>
      <c r="C92" s="76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9"/>
      <c r="U92" s="54">
        <f t="shared" si="49"/>
        <v>0</v>
      </c>
      <c r="V92" s="54">
        <f t="shared" si="49"/>
        <v>0</v>
      </c>
      <c r="W92" s="54">
        <f t="shared" si="49"/>
        <v>0</v>
      </c>
      <c r="X92" s="54">
        <f t="shared" si="49"/>
        <v>0</v>
      </c>
      <c r="Y92" s="54">
        <f t="shared" si="49"/>
        <v>0</v>
      </c>
      <c r="Z92" s="54">
        <f t="shared" si="49"/>
        <v>0</v>
      </c>
      <c r="AA92" s="54">
        <f t="shared" si="49"/>
        <v>0</v>
      </c>
      <c r="AB92" s="54">
        <f t="shared" si="49"/>
        <v>0</v>
      </c>
      <c r="AC92" s="54">
        <f t="shared" si="49"/>
        <v>0</v>
      </c>
      <c r="AD92" s="54">
        <f t="shared" si="49"/>
        <v>0</v>
      </c>
      <c r="AE92" s="54">
        <f t="shared" si="49"/>
        <v>0</v>
      </c>
      <c r="AF92" s="54">
        <f t="shared" si="49"/>
        <v>0</v>
      </c>
      <c r="AG92" s="54">
        <f t="shared" si="48"/>
        <v>0</v>
      </c>
      <c r="AH92" s="54">
        <f t="shared" si="48"/>
        <v>0</v>
      </c>
      <c r="AI92" s="54">
        <f t="shared" si="48"/>
        <v>0</v>
      </c>
      <c r="AJ92" s="54">
        <f t="shared" si="48"/>
        <v>0</v>
      </c>
      <c r="AK92" s="54">
        <f t="shared" si="48"/>
        <v>0</v>
      </c>
      <c r="AL92" s="54">
        <f t="shared" si="48"/>
        <v>0</v>
      </c>
      <c r="AM92" s="70"/>
      <c r="AN92" s="49"/>
      <c r="AO92" s="49"/>
      <c r="AP92" s="49"/>
      <c r="AQ92" s="49"/>
      <c r="AR92" s="49"/>
      <c r="AS92" s="49"/>
      <c r="AT92" s="49"/>
      <c r="AU92" s="49"/>
      <c r="AV92" s="49"/>
      <c r="AW92" s="49"/>
      <c r="AX92" s="49"/>
      <c r="AY92" s="49"/>
      <c r="AZ92" s="49"/>
      <c r="BK92" s="67">
        <f t="shared" si="30"/>
        <v>0</v>
      </c>
      <c r="BL92" s="67">
        <v>1</v>
      </c>
      <c r="BM92" s="67">
        <f t="shared" si="31"/>
        <v>0</v>
      </c>
      <c r="BN92" s="67">
        <v>2</v>
      </c>
      <c r="BO92" s="67">
        <f t="shared" si="32"/>
        <v>0</v>
      </c>
      <c r="BP92" s="67">
        <v>3</v>
      </c>
      <c r="BQ92" s="67">
        <f t="shared" si="33"/>
        <v>0</v>
      </c>
      <c r="BR92" s="67">
        <v>4</v>
      </c>
      <c r="BS92" s="67">
        <f t="shared" si="34"/>
        <v>0</v>
      </c>
      <c r="BT92" s="67">
        <v>5</v>
      </c>
      <c r="BU92" s="67">
        <f t="shared" si="35"/>
        <v>0</v>
      </c>
      <c r="BV92" s="67">
        <v>6</v>
      </c>
      <c r="BW92" s="67">
        <f t="shared" si="36"/>
        <v>0</v>
      </c>
      <c r="BX92" s="67">
        <v>7</v>
      </c>
      <c r="BY92" s="67">
        <f t="shared" si="37"/>
        <v>0</v>
      </c>
      <c r="BZ92" s="67">
        <v>8</v>
      </c>
      <c r="CA92" s="67">
        <f t="shared" si="38"/>
        <v>0</v>
      </c>
      <c r="CB92" s="67">
        <v>9</v>
      </c>
      <c r="CC92" s="67">
        <f t="shared" si="39"/>
        <v>0</v>
      </c>
      <c r="CD92" s="67">
        <v>10</v>
      </c>
      <c r="CE92" s="67">
        <f t="shared" si="40"/>
        <v>0</v>
      </c>
      <c r="CF92" s="67">
        <v>11</v>
      </c>
      <c r="CG92" s="67">
        <f t="shared" si="41"/>
        <v>0</v>
      </c>
      <c r="CH92" s="67">
        <v>12</v>
      </c>
      <c r="CI92" s="67">
        <f t="shared" si="42"/>
        <v>0</v>
      </c>
      <c r="CJ92" s="67">
        <v>13</v>
      </c>
      <c r="CK92" s="67">
        <f t="shared" si="43"/>
        <v>0</v>
      </c>
      <c r="CL92" s="67">
        <v>14</v>
      </c>
      <c r="CM92" s="67">
        <f t="shared" si="44"/>
        <v>0</v>
      </c>
      <c r="CN92" s="67">
        <v>15</v>
      </c>
      <c r="CO92" s="67">
        <f t="shared" si="45"/>
        <v>0</v>
      </c>
      <c r="CP92" s="67">
        <v>16</v>
      </c>
      <c r="CQ92" s="67">
        <f t="shared" si="46"/>
        <v>0</v>
      </c>
      <c r="CR92" s="67">
        <v>17</v>
      </c>
      <c r="CS92" s="67">
        <f t="shared" si="47"/>
        <v>0</v>
      </c>
      <c r="CT92" s="83">
        <v>18</v>
      </c>
    </row>
    <row r="93" spans="1:98" x14ac:dyDescent="0.25">
      <c r="A93" s="49"/>
      <c r="B93" s="65">
        <v>91</v>
      </c>
      <c r="C93" s="76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68"/>
      <c r="O93" s="68"/>
      <c r="P93" s="68"/>
      <c r="Q93" s="68"/>
      <c r="R93" s="68"/>
      <c r="S93" s="68"/>
      <c r="T93" s="69"/>
      <c r="U93" s="54">
        <f t="shared" si="49"/>
        <v>0</v>
      </c>
      <c r="V93" s="54">
        <f t="shared" si="49"/>
        <v>0</v>
      </c>
      <c r="W93" s="54">
        <f t="shared" si="49"/>
        <v>0</v>
      </c>
      <c r="X93" s="54">
        <f t="shared" si="49"/>
        <v>0</v>
      </c>
      <c r="Y93" s="54">
        <f t="shared" si="49"/>
        <v>0</v>
      </c>
      <c r="Z93" s="54">
        <f t="shared" si="49"/>
        <v>0</v>
      </c>
      <c r="AA93" s="54">
        <f t="shared" si="49"/>
        <v>0</v>
      </c>
      <c r="AB93" s="54">
        <f t="shared" si="49"/>
        <v>0</v>
      </c>
      <c r="AC93" s="54">
        <f t="shared" si="49"/>
        <v>0</v>
      </c>
      <c r="AD93" s="54">
        <f t="shared" si="49"/>
        <v>0</v>
      </c>
      <c r="AE93" s="54">
        <f t="shared" si="49"/>
        <v>0</v>
      </c>
      <c r="AF93" s="54">
        <f t="shared" si="49"/>
        <v>0</v>
      </c>
      <c r="AG93" s="54">
        <f t="shared" si="48"/>
        <v>0</v>
      </c>
      <c r="AH93" s="54">
        <f t="shared" si="48"/>
        <v>0</v>
      </c>
      <c r="AI93" s="54">
        <f t="shared" si="48"/>
        <v>0</v>
      </c>
      <c r="AJ93" s="54">
        <f t="shared" si="48"/>
        <v>0</v>
      </c>
      <c r="AK93" s="54">
        <f t="shared" si="48"/>
        <v>0</v>
      </c>
      <c r="AL93" s="54">
        <f t="shared" si="48"/>
        <v>0</v>
      </c>
      <c r="AM93" s="70"/>
      <c r="AN93" s="49"/>
      <c r="AO93" s="49"/>
      <c r="AP93" s="49"/>
      <c r="AQ93" s="49"/>
      <c r="AR93" s="49"/>
      <c r="AS93" s="49"/>
      <c r="AT93" s="49"/>
      <c r="AU93" s="49"/>
      <c r="AV93" s="49"/>
      <c r="AW93" s="49"/>
      <c r="AX93" s="49"/>
      <c r="AY93" s="49"/>
      <c r="AZ93" s="49"/>
      <c r="BK93" s="67">
        <f t="shared" si="30"/>
        <v>0</v>
      </c>
      <c r="BL93" s="67">
        <v>1</v>
      </c>
      <c r="BM93" s="67">
        <f t="shared" si="31"/>
        <v>0</v>
      </c>
      <c r="BN93" s="67">
        <v>2</v>
      </c>
      <c r="BO93" s="67">
        <f t="shared" si="32"/>
        <v>0</v>
      </c>
      <c r="BP93" s="67">
        <v>3</v>
      </c>
      <c r="BQ93" s="67">
        <f t="shared" si="33"/>
        <v>0</v>
      </c>
      <c r="BR93" s="67">
        <v>4</v>
      </c>
      <c r="BS93" s="67">
        <f t="shared" si="34"/>
        <v>0</v>
      </c>
      <c r="BT93" s="67">
        <v>5</v>
      </c>
      <c r="BU93" s="67">
        <f t="shared" si="35"/>
        <v>0</v>
      </c>
      <c r="BV93" s="67">
        <v>6</v>
      </c>
      <c r="BW93" s="67">
        <f t="shared" si="36"/>
        <v>0</v>
      </c>
      <c r="BX93" s="67">
        <v>7</v>
      </c>
      <c r="BY93" s="67">
        <f t="shared" si="37"/>
        <v>0</v>
      </c>
      <c r="BZ93" s="67">
        <v>8</v>
      </c>
      <c r="CA93" s="67">
        <f t="shared" si="38"/>
        <v>0</v>
      </c>
      <c r="CB93" s="67">
        <v>9</v>
      </c>
      <c r="CC93" s="67">
        <f t="shared" si="39"/>
        <v>0</v>
      </c>
      <c r="CD93" s="67">
        <v>10</v>
      </c>
      <c r="CE93" s="67">
        <f t="shared" si="40"/>
        <v>0</v>
      </c>
      <c r="CF93" s="67">
        <v>11</v>
      </c>
      <c r="CG93" s="67">
        <f t="shared" si="41"/>
        <v>0</v>
      </c>
      <c r="CH93" s="67">
        <v>12</v>
      </c>
      <c r="CI93" s="67">
        <f t="shared" si="42"/>
        <v>0</v>
      </c>
      <c r="CJ93" s="67">
        <v>13</v>
      </c>
      <c r="CK93" s="67">
        <f t="shared" si="43"/>
        <v>0</v>
      </c>
      <c r="CL93" s="67">
        <v>14</v>
      </c>
      <c r="CM93" s="67">
        <f t="shared" si="44"/>
        <v>0</v>
      </c>
      <c r="CN93" s="67">
        <v>15</v>
      </c>
      <c r="CO93" s="67">
        <f t="shared" si="45"/>
        <v>0</v>
      </c>
      <c r="CP93" s="67">
        <v>16</v>
      </c>
      <c r="CQ93" s="67">
        <f t="shared" si="46"/>
        <v>0</v>
      </c>
      <c r="CR93" s="67">
        <v>17</v>
      </c>
      <c r="CS93" s="67">
        <f t="shared" si="47"/>
        <v>0</v>
      </c>
      <c r="CT93" s="83">
        <v>18</v>
      </c>
    </row>
    <row r="94" spans="1:98" x14ac:dyDescent="0.25">
      <c r="A94" s="49"/>
      <c r="B94" s="65">
        <v>92</v>
      </c>
      <c r="C94" s="76"/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9"/>
      <c r="U94" s="54">
        <f t="shared" si="49"/>
        <v>0</v>
      </c>
      <c r="V94" s="54">
        <f t="shared" si="49"/>
        <v>0</v>
      </c>
      <c r="W94" s="54">
        <f t="shared" si="49"/>
        <v>0</v>
      </c>
      <c r="X94" s="54">
        <f t="shared" si="49"/>
        <v>0</v>
      </c>
      <c r="Y94" s="54">
        <f t="shared" si="49"/>
        <v>0</v>
      </c>
      <c r="Z94" s="54">
        <f t="shared" si="49"/>
        <v>0</v>
      </c>
      <c r="AA94" s="54">
        <f t="shared" si="49"/>
        <v>0</v>
      </c>
      <c r="AB94" s="54">
        <f t="shared" si="49"/>
        <v>0</v>
      </c>
      <c r="AC94" s="54">
        <f t="shared" si="49"/>
        <v>0</v>
      </c>
      <c r="AD94" s="54">
        <f t="shared" si="49"/>
        <v>0</v>
      </c>
      <c r="AE94" s="54">
        <f t="shared" si="49"/>
        <v>0</v>
      </c>
      <c r="AF94" s="54">
        <f t="shared" si="49"/>
        <v>0</v>
      </c>
      <c r="AG94" s="54">
        <f t="shared" si="48"/>
        <v>0</v>
      </c>
      <c r="AH94" s="54">
        <f t="shared" si="48"/>
        <v>0</v>
      </c>
      <c r="AI94" s="54">
        <f t="shared" si="48"/>
        <v>0</v>
      </c>
      <c r="AJ94" s="54">
        <f t="shared" si="48"/>
        <v>0</v>
      </c>
      <c r="AK94" s="54">
        <f t="shared" si="48"/>
        <v>0</v>
      </c>
      <c r="AL94" s="54">
        <f t="shared" si="48"/>
        <v>0</v>
      </c>
      <c r="AM94" s="70"/>
      <c r="AN94" s="49"/>
      <c r="AO94" s="49"/>
      <c r="AP94" s="49"/>
      <c r="AQ94" s="49"/>
      <c r="AR94" s="49"/>
      <c r="AS94" s="49"/>
      <c r="AT94" s="49"/>
      <c r="AU94" s="49"/>
      <c r="AV94" s="49"/>
      <c r="AW94" s="49"/>
      <c r="AX94" s="49"/>
      <c r="AY94" s="49"/>
      <c r="AZ94" s="49"/>
      <c r="BK94" s="67">
        <f t="shared" si="30"/>
        <v>0</v>
      </c>
      <c r="BL94" s="67">
        <v>1</v>
      </c>
      <c r="BM94" s="67">
        <f t="shared" si="31"/>
        <v>0</v>
      </c>
      <c r="BN94" s="67">
        <v>2</v>
      </c>
      <c r="BO94" s="67">
        <f t="shared" si="32"/>
        <v>0</v>
      </c>
      <c r="BP94" s="67">
        <v>3</v>
      </c>
      <c r="BQ94" s="67">
        <f t="shared" si="33"/>
        <v>0</v>
      </c>
      <c r="BR94" s="67">
        <v>4</v>
      </c>
      <c r="BS94" s="67">
        <f t="shared" si="34"/>
        <v>0</v>
      </c>
      <c r="BT94" s="67">
        <v>5</v>
      </c>
      <c r="BU94" s="67">
        <f t="shared" si="35"/>
        <v>0</v>
      </c>
      <c r="BV94" s="67">
        <v>6</v>
      </c>
      <c r="BW94" s="67">
        <f t="shared" si="36"/>
        <v>0</v>
      </c>
      <c r="BX94" s="67">
        <v>7</v>
      </c>
      <c r="BY94" s="67">
        <f t="shared" si="37"/>
        <v>0</v>
      </c>
      <c r="BZ94" s="67">
        <v>8</v>
      </c>
      <c r="CA94" s="67">
        <f t="shared" si="38"/>
        <v>0</v>
      </c>
      <c r="CB94" s="67">
        <v>9</v>
      </c>
      <c r="CC94" s="67">
        <f t="shared" si="39"/>
        <v>0</v>
      </c>
      <c r="CD94" s="67">
        <v>10</v>
      </c>
      <c r="CE94" s="67">
        <f t="shared" si="40"/>
        <v>0</v>
      </c>
      <c r="CF94" s="67">
        <v>11</v>
      </c>
      <c r="CG94" s="67">
        <f t="shared" si="41"/>
        <v>0</v>
      </c>
      <c r="CH94" s="67">
        <v>12</v>
      </c>
      <c r="CI94" s="67">
        <f t="shared" si="42"/>
        <v>0</v>
      </c>
      <c r="CJ94" s="67">
        <v>13</v>
      </c>
      <c r="CK94" s="67">
        <f t="shared" si="43"/>
        <v>0</v>
      </c>
      <c r="CL94" s="67">
        <v>14</v>
      </c>
      <c r="CM94" s="67">
        <f t="shared" si="44"/>
        <v>0</v>
      </c>
      <c r="CN94" s="67">
        <v>15</v>
      </c>
      <c r="CO94" s="67">
        <f t="shared" si="45"/>
        <v>0</v>
      </c>
      <c r="CP94" s="67">
        <v>16</v>
      </c>
      <c r="CQ94" s="67">
        <f t="shared" si="46"/>
        <v>0</v>
      </c>
      <c r="CR94" s="67">
        <v>17</v>
      </c>
      <c r="CS94" s="67">
        <f t="shared" si="47"/>
        <v>0</v>
      </c>
      <c r="CT94" s="83">
        <v>18</v>
      </c>
    </row>
    <row r="95" spans="1:98" x14ac:dyDescent="0.25">
      <c r="A95" s="49"/>
      <c r="B95" s="65">
        <v>93</v>
      </c>
      <c r="C95" s="76"/>
      <c r="D95" s="68"/>
      <c r="E95" s="68"/>
      <c r="F95" s="68"/>
      <c r="G95" s="68"/>
      <c r="H95" s="68"/>
      <c r="I95" s="68"/>
      <c r="J95" s="68"/>
      <c r="K95" s="68"/>
      <c r="L95" s="68"/>
      <c r="M95" s="68"/>
      <c r="N95" s="68"/>
      <c r="O95" s="68"/>
      <c r="P95" s="68"/>
      <c r="Q95" s="68"/>
      <c r="R95" s="68"/>
      <c r="S95" s="68"/>
      <c r="T95" s="69"/>
      <c r="U95" s="54">
        <f t="shared" si="49"/>
        <v>0</v>
      </c>
      <c r="V95" s="54">
        <f t="shared" si="49"/>
        <v>0</v>
      </c>
      <c r="W95" s="54">
        <f t="shared" si="49"/>
        <v>0</v>
      </c>
      <c r="X95" s="54">
        <f t="shared" si="49"/>
        <v>0</v>
      </c>
      <c r="Y95" s="54">
        <f t="shared" si="49"/>
        <v>0</v>
      </c>
      <c r="Z95" s="54">
        <f t="shared" si="49"/>
        <v>0</v>
      </c>
      <c r="AA95" s="54">
        <f t="shared" si="49"/>
        <v>0</v>
      </c>
      <c r="AB95" s="54">
        <f t="shared" si="49"/>
        <v>0</v>
      </c>
      <c r="AC95" s="54">
        <f t="shared" si="49"/>
        <v>0</v>
      </c>
      <c r="AD95" s="54">
        <f t="shared" si="49"/>
        <v>0</v>
      </c>
      <c r="AE95" s="54">
        <f t="shared" si="49"/>
        <v>0</v>
      </c>
      <c r="AF95" s="54">
        <f t="shared" si="49"/>
        <v>0</v>
      </c>
      <c r="AG95" s="54">
        <f t="shared" si="48"/>
        <v>0</v>
      </c>
      <c r="AH95" s="54">
        <f t="shared" si="48"/>
        <v>0</v>
      </c>
      <c r="AI95" s="54">
        <f t="shared" si="48"/>
        <v>0</v>
      </c>
      <c r="AJ95" s="54">
        <f t="shared" si="48"/>
        <v>0</v>
      </c>
      <c r="AK95" s="54">
        <f t="shared" si="48"/>
        <v>0</v>
      </c>
      <c r="AL95" s="54">
        <f t="shared" si="48"/>
        <v>0</v>
      </c>
      <c r="AM95" s="70"/>
      <c r="AN95" s="49"/>
      <c r="AO95" s="49"/>
      <c r="AP95" s="49"/>
      <c r="AQ95" s="49"/>
      <c r="AR95" s="49"/>
      <c r="AS95" s="49"/>
      <c r="AT95" s="49"/>
      <c r="AU95" s="49"/>
      <c r="AV95" s="49"/>
      <c r="AW95" s="49"/>
      <c r="AX95" s="49"/>
      <c r="AY95" s="49"/>
      <c r="AZ95" s="49"/>
      <c r="BK95" s="67">
        <f t="shared" si="30"/>
        <v>0</v>
      </c>
      <c r="BL95" s="67">
        <v>1</v>
      </c>
      <c r="BM95" s="67">
        <f t="shared" si="31"/>
        <v>0</v>
      </c>
      <c r="BN95" s="67">
        <v>2</v>
      </c>
      <c r="BO95" s="67">
        <f t="shared" si="32"/>
        <v>0</v>
      </c>
      <c r="BP95" s="67">
        <v>3</v>
      </c>
      <c r="BQ95" s="67">
        <f t="shared" si="33"/>
        <v>0</v>
      </c>
      <c r="BR95" s="67">
        <v>4</v>
      </c>
      <c r="BS95" s="67">
        <f t="shared" si="34"/>
        <v>0</v>
      </c>
      <c r="BT95" s="67">
        <v>5</v>
      </c>
      <c r="BU95" s="67">
        <f t="shared" si="35"/>
        <v>0</v>
      </c>
      <c r="BV95" s="67">
        <v>6</v>
      </c>
      <c r="BW95" s="67">
        <f t="shared" si="36"/>
        <v>0</v>
      </c>
      <c r="BX95" s="67">
        <v>7</v>
      </c>
      <c r="BY95" s="67">
        <f t="shared" si="37"/>
        <v>0</v>
      </c>
      <c r="BZ95" s="67">
        <v>8</v>
      </c>
      <c r="CA95" s="67">
        <f t="shared" si="38"/>
        <v>0</v>
      </c>
      <c r="CB95" s="67">
        <v>9</v>
      </c>
      <c r="CC95" s="67">
        <f t="shared" si="39"/>
        <v>0</v>
      </c>
      <c r="CD95" s="67">
        <v>10</v>
      </c>
      <c r="CE95" s="67">
        <f t="shared" si="40"/>
        <v>0</v>
      </c>
      <c r="CF95" s="67">
        <v>11</v>
      </c>
      <c r="CG95" s="67">
        <f t="shared" si="41"/>
        <v>0</v>
      </c>
      <c r="CH95" s="67">
        <v>12</v>
      </c>
      <c r="CI95" s="67">
        <f t="shared" si="42"/>
        <v>0</v>
      </c>
      <c r="CJ95" s="67">
        <v>13</v>
      </c>
      <c r="CK95" s="67">
        <f t="shared" si="43"/>
        <v>0</v>
      </c>
      <c r="CL95" s="67">
        <v>14</v>
      </c>
      <c r="CM95" s="67">
        <f t="shared" si="44"/>
        <v>0</v>
      </c>
      <c r="CN95" s="67">
        <v>15</v>
      </c>
      <c r="CO95" s="67">
        <f t="shared" si="45"/>
        <v>0</v>
      </c>
      <c r="CP95" s="67">
        <v>16</v>
      </c>
      <c r="CQ95" s="67">
        <f t="shared" si="46"/>
        <v>0</v>
      </c>
      <c r="CR95" s="67">
        <v>17</v>
      </c>
      <c r="CS95" s="67">
        <f t="shared" si="47"/>
        <v>0</v>
      </c>
      <c r="CT95" s="83">
        <v>18</v>
      </c>
    </row>
    <row r="96" spans="1:98" x14ac:dyDescent="0.25">
      <c r="A96" s="49"/>
      <c r="B96" s="65">
        <v>94</v>
      </c>
      <c r="C96" s="76"/>
      <c r="D96" s="68"/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9"/>
      <c r="U96" s="54">
        <f t="shared" si="49"/>
        <v>0</v>
      </c>
      <c r="V96" s="54">
        <f t="shared" si="49"/>
        <v>0</v>
      </c>
      <c r="W96" s="54">
        <f t="shared" si="49"/>
        <v>0</v>
      </c>
      <c r="X96" s="54">
        <f t="shared" si="49"/>
        <v>0</v>
      </c>
      <c r="Y96" s="54">
        <f t="shared" si="49"/>
        <v>0</v>
      </c>
      <c r="Z96" s="54">
        <f t="shared" si="49"/>
        <v>0</v>
      </c>
      <c r="AA96" s="54">
        <f t="shared" si="49"/>
        <v>0</v>
      </c>
      <c r="AB96" s="54">
        <f t="shared" si="49"/>
        <v>0</v>
      </c>
      <c r="AC96" s="54">
        <f t="shared" si="49"/>
        <v>0</v>
      </c>
      <c r="AD96" s="54">
        <f t="shared" si="49"/>
        <v>0</v>
      </c>
      <c r="AE96" s="54">
        <f t="shared" si="49"/>
        <v>0</v>
      </c>
      <c r="AF96" s="54">
        <f t="shared" si="49"/>
        <v>0</v>
      </c>
      <c r="AG96" s="54">
        <f t="shared" si="48"/>
        <v>0</v>
      </c>
      <c r="AH96" s="54">
        <f t="shared" si="48"/>
        <v>0</v>
      </c>
      <c r="AI96" s="54">
        <f t="shared" si="48"/>
        <v>0</v>
      </c>
      <c r="AJ96" s="54">
        <f t="shared" si="48"/>
        <v>0</v>
      </c>
      <c r="AK96" s="54">
        <f t="shared" si="48"/>
        <v>0</v>
      </c>
      <c r="AL96" s="54">
        <f t="shared" si="48"/>
        <v>0</v>
      </c>
      <c r="AM96" s="70"/>
      <c r="AN96" s="49"/>
      <c r="AO96" s="49"/>
      <c r="AP96" s="49"/>
      <c r="AQ96" s="49"/>
      <c r="AR96" s="49"/>
      <c r="AS96" s="49"/>
      <c r="AT96" s="49"/>
      <c r="AU96" s="49"/>
      <c r="AV96" s="49"/>
      <c r="AW96" s="49"/>
      <c r="AX96" s="49"/>
      <c r="AY96" s="49"/>
      <c r="AZ96" s="49"/>
      <c r="BK96" s="67">
        <f t="shared" si="30"/>
        <v>0</v>
      </c>
      <c r="BL96" s="67">
        <v>1</v>
      </c>
      <c r="BM96" s="67">
        <f t="shared" si="31"/>
        <v>0</v>
      </c>
      <c r="BN96" s="67">
        <v>2</v>
      </c>
      <c r="BO96" s="67">
        <f t="shared" si="32"/>
        <v>0</v>
      </c>
      <c r="BP96" s="67">
        <v>3</v>
      </c>
      <c r="BQ96" s="67">
        <f t="shared" si="33"/>
        <v>0</v>
      </c>
      <c r="BR96" s="67">
        <v>4</v>
      </c>
      <c r="BS96" s="67">
        <f t="shared" si="34"/>
        <v>0</v>
      </c>
      <c r="BT96" s="67">
        <v>5</v>
      </c>
      <c r="BU96" s="67">
        <f t="shared" si="35"/>
        <v>0</v>
      </c>
      <c r="BV96" s="67">
        <v>6</v>
      </c>
      <c r="BW96" s="67">
        <f t="shared" si="36"/>
        <v>0</v>
      </c>
      <c r="BX96" s="67">
        <v>7</v>
      </c>
      <c r="BY96" s="67">
        <f t="shared" si="37"/>
        <v>0</v>
      </c>
      <c r="BZ96" s="67">
        <v>8</v>
      </c>
      <c r="CA96" s="67">
        <f t="shared" si="38"/>
        <v>0</v>
      </c>
      <c r="CB96" s="67">
        <v>9</v>
      </c>
      <c r="CC96" s="67">
        <f t="shared" si="39"/>
        <v>0</v>
      </c>
      <c r="CD96" s="67">
        <v>10</v>
      </c>
      <c r="CE96" s="67">
        <f t="shared" si="40"/>
        <v>0</v>
      </c>
      <c r="CF96" s="67">
        <v>11</v>
      </c>
      <c r="CG96" s="67">
        <f t="shared" si="41"/>
        <v>0</v>
      </c>
      <c r="CH96" s="67">
        <v>12</v>
      </c>
      <c r="CI96" s="67">
        <f t="shared" si="42"/>
        <v>0</v>
      </c>
      <c r="CJ96" s="67">
        <v>13</v>
      </c>
      <c r="CK96" s="67">
        <f t="shared" si="43"/>
        <v>0</v>
      </c>
      <c r="CL96" s="67">
        <v>14</v>
      </c>
      <c r="CM96" s="67">
        <f t="shared" si="44"/>
        <v>0</v>
      </c>
      <c r="CN96" s="67">
        <v>15</v>
      </c>
      <c r="CO96" s="67">
        <f t="shared" si="45"/>
        <v>0</v>
      </c>
      <c r="CP96" s="67">
        <v>16</v>
      </c>
      <c r="CQ96" s="67">
        <f t="shared" si="46"/>
        <v>0</v>
      </c>
      <c r="CR96" s="67">
        <v>17</v>
      </c>
      <c r="CS96" s="67">
        <f t="shared" si="47"/>
        <v>0</v>
      </c>
      <c r="CT96" s="83">
        <v>18</v>
      </c>
    </row>
    <row r="97" spans="1:98" x14ac:dyDescent="0.25">
      <c r="A97" s="49"/>
      <c r="B97" s="65">
        <v>95</v>
      </c>
      <c r="C97" s="76"/>
      <c r="D97" s="68"/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9"/>
      <c r="U97" s="54">
        <f t="shared" si="49"/>
        <v>0</v>
      </c>
      <c r="V97" s="54">
        <f t="shared" si="49"/>
        <v>0</v>
      </c>
      <c r="W97" s="54">
        <f t="shared" si="49"/>
        <v>0</v>
      </c>
      <c r="X97" s="54">
        <f t="shared" si="49"/>
        <v>0</v>
      </c>
      <c r="Y97" s="54">
        <f t="shared" si="49"/>
        <v>0</v>
      </c>
      <c r="Z97" s="54">
        <f t="shared" si="49"/>
        <v>0</v>
      </c>
      <c r="AA97" s="54">
        <f t="shared" si="49"/>
        <v>0</v>
      </c>
      <c r="AB97" s="54">
        <f t="shared" si="49"/>
        <v>0</v>
      </c>
      <c r="AC97" s="54">
        <f t="shared" si="49"/>
        <v>0</v>
      </c>
      <c r="AD97" s="54">
        <f t="shared" si="49"/>
        <v>0</v>
      </c>
      <c r="AE97" s="54">
        <f t="shared" si="49"/>
        <v>0</v>
      </c>
      <c r="AF97" s="54">
        <f t="shared" si="49"/>
        <v>0</v>
      </c>
      <c r="AG97" s="54">
        <f t="shared" si="48"/>
        <v>0</v>
      </c>
      <c r="AH97" s="54">
        <f t="shared" si="48"/>
        <v>0</v>
      </c>
      <c r="AI97" s="54">
        <f t="shared" si="48"/>
        <v>0</v>
      </c>
      <c r="AJ97" s="54">
        <f t="shared" si="48"/>
        <v>0</v>
      </c>
      <c r="AK97" s="54">
        <f t="shared" si="48"/>
        <v>0</v>
      </c>
      <c r="AL97" s="54">
        <f t="shared" si="48"/>
        <v>0</v>
      </c>
      <c r="AM97" s="70"/>
      <c r="AN97" s="49"/>
      <c r="AO97" s="49"/>
      <c r="AP97" s="49"/>
      <c r="AQ97" s="49"/>
      <c r="AR97" s="49"/>
      <c r="AS97" s="49"/>
      <c r="AT97" s="49"/>
      <c r="AU97" s="49"/>
      <c r="AV97" s="49"/>
      <c r="AW97" s="49"/>
      <c r="AX97" s="49"/>
      <c r="AY97" s="49"/>
      <c r="AZ97" s="49"/>
      <c r="BK97" s="67">
        <f t="shared" si="30"/>
        <v>0</v>
      </c>
      <c r="BL97" s="67">
        <v>1</v>
      </c>
      <c r="BM97" s="67">
        <f t="shared" si="31"/>
        <v>0</v>
      </c>
      <c r="BN97" s="67">
        <v>2</v>
      </c>
      <c r="BO97" s="67">
        <f t="shared" si="32"/>
        <v>0</v>
      </c>
      <c r="BP97" s="67">
        <v>3</v>
      </c>
      <c r="BQ97" s="67">
        <f t="shared" si="33"/>
        <v>0</v>
      </c>
      <c r="BR97" s="67">
        <v>4</v>
      </c>
      <c r="BS97" s="67">
        <f t="shared" si="34"/>
        <v>0</v>
      </c>
      <c r="BT97" s="67">
        <v>5</v>
      </c>
      <c r="BU97" s="67">
        <f t="shared" si="35"/>
        <v>0</v>
      </c>
      <c r="BV97" s="67">
        <v>6</v>
      </c>
      <c r="BW97" s="67">
        <f t="shared" si="36"/>
        <v>0</v>
      </c>
      <c r="BX97" s="67">
        <v>7</v>
      </c>
      <c r="BY97" s="67">
        <f t="shared" si="37"/>
        <v>0</v>
      </c>
      <c r="BZ97" s="67">
        <v>8</v>
      </c>
      <c r="CA97" s="67">
        <f t="shared" si="38"/>
        <v>0</v>
      </c>
      <c r="CB97" s="67">
        <v>9</v>
      </c>
      <c r="CC97" s="67">
        <f t="shared" si="39"/>
        <v>0</v>
      </c>
      <c r="CD97" s="67">
        <v>10</v>
      </c>
      <c r="CE97" s="67">
        <f t="shared" si="40"/>
        <v>0</v>
      </c>
      <c r="CF97" s="67">
        <v>11</v>
      </c>
      <c r="CG97" s="67">
        <f t="shared" si="41"/>
        <v>0</v>
      </c>
      <c r="CH97" s="67">
        <v>12</v>
      </c>
      <c r="CI97" s="67">
        <f t="shared" si="42"/>
        <v>0</v>
      </c>
      <c r="CJ97" s="67">
        <v>13</v>
      </c>
      <c r="CK97" s="67">
        <f t="shared" si="43"/>
        <v>0</v>
      </c>
      <c r="CL97" s="67">
        <v>14</v>
      </c>
      <c r="CM97" s="67">
        <f t="shared" si="44"/>
        <v>0</v>
      </c>
      <c r="CN97" s="67">
        <v>15</v>
      </c>
      <c r="CO97" s="67">
        <f t="shared" si="45"/>
        <v>0</v>
      </c>
      <c r="CP97" s="67">
        <v>16</v>
      </c>
      <c r="CQ97" s="67">
        <f t="shared" si="46"/>
        <v>0</v>
      </c>
      <c r="CR97" s="67">
        <v>17</v>
      </c>
      <c r="CS97" s="67">
        <f t="shared" si="47"/>
        <v>0</v>
      </c>
      <c r="CT97" s="83">
        <v>18</v>
      </c>
    </row>
    <row r="98" spans="1:98" x14ac:dyDescent="0.25">
      <c r="A98" s="49"/>
      <c r="B98" s="65">
        <v>96</v>
      </c>
      <c r="C98" s="76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9"/>
      <c r="U98" s="54">
        <f t="shared" si="49"/>
        <v>0</v>
      </c>
      <c r="V98" s="54">
        <f t="shared" si="49"/>
        <v>0</v>
      </c>
      <c r="W98" s="54">
        <f t="shared" si="49"/>
        <v>0</v>
      </c>
      <c r="X98" s="54">
        <f t="shared" si="49"/>
        <v>0</v>
      </c>
      <c r="Y98" s="54">
        <f t="shared" si="49"/>
        <v>0</v>
      </c>
      <c r="Z98" s="54">
        <f t="shared" si="49"/>
        <v>0</v>
      </c>
      <c r="AA98" s="54">
        <f t="shared" si="49"/>
        <v>0</v>
      </c>
      <c r="AB98" s="54">
        <f t="shared" si="49"/>
        <v>0</v>
      </c>
      <c r="AC98" s="54">
        <f t="shared" si="49"/>
        <v>0</v>
      </c>
      <c r="AD98" s="54">
        <f t="shared" si="49"/>
        <v>0</v>
      </c>
      <c r="AE98" s="54">
        <f t="shared" si="49"/>
        <v>0</v>
      </c>
      <c r="AF98" s="54">
        <f t="shared" si="49"/>
        <v>0</v>
      </c>
      <c r="AG98" s="54">
        <f t="shared" si="48"/>
        <v>0</v>
      </c>
      <c r="AH98" s="54">
        <f t="shared" si="48"/>
        <v>0</v>
      </c>
      <c r="AI98" s="54">
        <f t="shared" si="48"/>
        <v>0</v>
      </c>
      <c r="AJ98" s="54">
        <f t="shared" si="48"/>
        <v>0</v>
      </c>
      <c r="AK98" s="54">
        <f t="shared" si="48"/>
        <v>0</v>
      </c>
      <c r="AL98" s="54">
        <f t="shared" si="48"/>
        <v>0</v>
      </c>
      <c r="AM98" s="70"/>
      <c r="AN98" s="49"/>
      <c r="AO98" s="49"/>
      <c r="AP98" s="49"/>
      <c r="AQ98" s="49"/>
      <c r="AR98" s="49"/>
      <c r="AS98" s="49"/>
      <c r="AT98" s="49"/>
      <c r="AU98" s="49"/>
      <c r="AV98" s="49"/>
      <c r="AW98" s="49"/>
      <c r="AX98" s="49"/>
      <c r="AY98" s="49"/>
      <c r="AZ98" s="49"/>
      <c r="BK98" s="67">
        <f t="shared" si="30"/>
        <v>0</v>
      </c>
      <c r="BL98" s="67">
        <v>1</v>
      </c>
      <c r="BM98" s="67">
        <f t="shared" si="31"/>
        <v>0</v>
      </c>
      <c r="BN98" s="67">
        <v>2</v>
      </c>
      <c r="BO98" s="67">
        <f t="shared" si="32"/>
        <v>0</v>
      </c>
      <c r="BP98" s="67">
        <v>3</v>
      </c>
      <c r="BQ98" s="67">
        <f t="shared" si="33"/>
        <v>0</v>
      </c>
      <c r="BR98" s="67">
        <v>4</v>
      </c>
      <c r="BS98" s="67">
        <f t="shared" si="34"/>
        <v>0</v>
      </c>
      <c r="BT98" s="67">
        <v>5</v>
      </c>
      <c r="BU98" s="67">
        <f t="shared" si="35"/>
        <v>0</v>
      </c>
      <c r="BV98" s="67">
        <v>6</v>
      </c>
      <c r="BW98" s="67">
        <f t="shared" si="36"/>
        <v>0</v>
      </c>
      <c r="BX98" s="67">
        <v>7</v>
      </c>
      <c r="BY98" s="67">
        <f t="shared" si="37"/>
        <v>0</v>
      </c>
      <c r="BZ98" s="67">
        <v>8</v>
      </c>
      <c r="CA98" s="67">
        <f t="shared" si="38"/>
        <v>0</v>
      </c>
      <c r="CB98" s="67">
        <v>9</v>
      </c>
      <c r="CC98" s="67">
        <f t="shared" si="39"/>
        <v>0</v>
      </c>
      <c r="CD98" s="67">
        <v>10</v>
      </c>
      <c r="CE98" s="67">
        <f t="shared" si="40"/>
        <v>0</v>
      </c>
      <c r="CF98" s="67">
        <v>11</v>
      </c>
      <c r="CG98" s="67">
        <f t="shared" si="41"/>
        <v>0</v>
      </c>
      <c r="CH98" s="67">
        <v>12</v>
      </c>
      <c r="CI98" s="67">
        <f t="shared" si="42"/>
        <v>0</v>
      </c>
      <c r="CJ98" s="67">
        <v>13</v>
      </c>
      <c r="CK98" s="67">
        <f t="shared" si="43"/>
        <v>0</v>
      </c>
      <c r="CL98" s="67">
        <v>14</v>
      </c>
      <c r="CM98" s="67">
        <f t="shared" si="44"/>
        <v>0</v>
      </c>
      <c r="CN98" s="67">
        <v>15</v>
      </c>
      <c r="CO98" s="67">
        <f t="shared" si="45"/>
        <v>0</v>
      </c>
      <c r="CP98" s="67">
        <v>16</v>
      </c>
      <c r="CQ98" s="67">
        <f t="shared" si="46"/>
        <v>0</v>
      </c>
      <c r="CR98" s="67">
        <v>17</v>
      </c>
      <c r="CS98" s="67">
        <f t="shared" si="47"/>
        <v>0</v>
      </c>
      <c r="CT98" s="83">
        <v>18</v>
      </c>
    </row>
    <row r="99" spans="1:98" x14ac:dyDescent="0.25">
      <c r="A99" s="49"/>
      <c r="B99" s="65">
        <v>97</v>
      </c>
      <c r="C99" s="76"/>
      <c r="D99" s="68"/>
      <c r="E99" s="68"/>
      <c r="F99" s="68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  <c r="S99" s="68"/>
      <c r="T99" s="69"/>
      <c r="U99" s="54">
        <f t="shared" si="49"/>
        <v>0</v>
      </c>
      <c r="V99" s="54">
        <f t="shared" si="49"/>
        <v>0</v>
      </c>
      <c r="W99" s="54">
        <f t="shared" si="49"/>
        <v>0</v>
      </c>
      <c r="X99" s="54">
        <f t="shared" si="49"/>
        <v>0</v>
      </c>
      <c r="Y99" s="54">
        <f t="shared" si="49"/>
        <v>0</v>
      </c>
      <c r="Z99" s="54">
        <f t="shared" si="49"/>
        <v>0</v>
      </c>
      <c r="AA99" s="54">
        <f t="shared" si="49"/>
        <v>0</v>
      </c>
      <c r="AB99" s="54">
        <f t="shared" si="49"/>
        <v>0</v>
      </c>
      <c r="AC99" s="54">
        <f t="shared" si="49"/>
        <v>0</v>
      </c>
      <c r="AD99" s="54">
        <f t="shared" si="49"/>
        <v>0</v>
      </c>
      <c r="AE99" s="54">
        <f t="shared" si="49"/>
        <v>0</v>
      </c>
      <c r="AF99" s="54">
        <f t="shared" si="49"/>
        <v>0</v>
      </c>
      <c r="AG99" s="54">
        <f t="shared" si="48"/>
        <v>0</v>
      </c>
      <c r="AH99" s="54">
        <f t="shared" si="48"/>
        <v>0</v>
      </c>
      <c r="AI99" s="54">
        <f t="shared" si="48"/>
        <v>0</v>
      </c>
      <c r="AJ99" s="54">
        <f t="shared" si="48"/>
        <v>0</v>
      </c>
      <c r="AK99" s="54">
        <f t="shared" si="48"/>
        <v>0</v>
      </c>
      <c r="AL99" s="54">
        <f t="shared" si="48"/>
        <v>0</v>
      </c>
      <c r="AM99" s="70"/>
      <c r="AN99" s="49"/>
      <c r="AO99" s="49"/>
      <c r="AP99" s="49"/>
      <c r="AQ99" s="49"/>
      <c r="AR99" s="49"/>
      <c r="AS99" s="49"/>
      <c r="AT99" s="49"/>
      <c r="AU99" s="49"/>
      <c r="AV99" s="49"/>
      <c r="AW99" s="49"/>
      <c r="AX99" s="49"/>
      <c r="AY99" s="49"/>
      <c r="AZ99" s="49"/>
      <c r="BK99" s="67">
        <f t="shared" si="30"/>
        <v>0</v>
      </c>
      <c r="BL99" s="67">
        <v>1</v>
      </c>
      <c r="BM99" s="67">
        <f t="shared" si="31"/>
        <v>0</v>
      </c>
      <c r="BN99" s="67">
        <v>2</v>
      </c>
      <c r="BO99" s="67">
        <f t="shared" si="32"/>
        <v>0</v>
      </c>
      <c r="BP99" s="67">
        <v>3</v>
      </c>
      <c r="BQ99" s="67">
        <f t="shared" si="33"/>
        <v>0</v>
      </c>
      <c r="BR99" s="67">
        <v>4</v>
      </c>
      <c r="BS99" s="67">
        <f t="shared" si="34"/>
        <v>0</v>
      </c>
      <c r="BT99" s="67">
        <v>5</v>
      </c>
      <c r="BU99" s="67">
        <f t="shared" si="35"/>
        <v>0</v>
      </c>
      <c r="BV99" s="67">
        <v>6</v>
      </c>
      <c r="BW99" s="67">
        <f t="shared" si="36"/>
        <v>0</v>
      </c>
      <c r="BX99" s="67">
        <v>7</v>
      </c>
      <c r="BY99" s="67">
        <f t="shared" si="37"/>
        <v>0</v>
      </c>
      <c r="BZ99" s="67">
        <v>8</v>
      </c>
      <c r="CA99" s="67">
        <f t="shared" si="38"/>
        <v>0</v>
      </c>
      <c r="CB99" s="67">
        <v>9</v>
      </c>
      <c r="CC99" s="67">
        <f t="shared" si="39"/>
        <v>0</v>
      </c>
      <c r="CD99" s="67">
        <v>10</v>
      </c>
      <c r="CE99" s="67">
        <f t="shared" si="40"/>
        <v>0</v>
      </c>
      <c r="CF99" s="67">
        <v>11</v>
      </c>
      <c r="CG99" s="67">
        <f t="shared" si="41"/>
        <v>0</v>
      </c>
      <c r="CH99" s="67">
        <v>12</v>
      </c>
      <c r="CI99" s="67">
        <f t="shared" si="42"/>
        <v>0</v>
      </c>
      <c r="CJ99" s="67">
        <v>13</v>
      </c>
      <c r="CK99" s="67">
        <f t="shared" si="43"/>
        <v>0</v>
      </c>
      <c r="CL99" s="67">
        <v>14</v>
      </c>
      <c r="CM99" s="67">
        <f t="shared" si="44"/>
        <v>0</v>
      </c>
      <c r="CN99" s="67">
        <v>15</v>
      </c>
      <c r="CO99" s="67">
        <f t="shared" si="45"/>
        <v>0</v>
      </c>
      <c r="CP99" s="67">
        <v>16</v>
      </c>
      <c r="CQ99" s="67">
        <f t="shared" si="46"/>
        <v>0</v>
      </c>
      <c r="CR99" s="67">
        <v>17</v>
      </c>
      <c r="CS99" s="67">
        <f t="shared" si="47"/>
        <v>0</v>
      </c>
      <c r="CT99" s="83">
        <v>18</v>
      </c>
    </row>
    <row r="100" spans="1:98" x14ac:dyDescent="0.25">
      <c r="A100" s="49"/>
      <c r="B100" s="65">
        <v>98</v>
      </c>
      <c r="C100" s="76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68"/>
      <c r="O100" s="68"/>
      <c r="P100" s="68"/>
      <c r="Q100" s="68"/>
      <c r="R100" s="68"/>
      <c r="S100" s="68"/>
      <c r="T100" s="69"/>
      <c r="U100" s="54">
        <f t="shared" si="49"/>
        <v>0</v>
      </c>
      <c r="V100" s="54">
        <f t="shared" si="49"/>
        <v>0</v>
      </c>
      <c r="W100" s="54">
        <f t="shared" si="49"/>
        <v>0</v>
      </c>
      <c r="X100" s="54">
        <f t="shared" si="49"/>
        <v>0</v>
      </c>
      <c r="Y100" s="54">
        <f t="shared" si="49"/>
        <v>0</v>
      </c>
      <c r="Z100" s="54">
        <f t="shared" si="49"/>
        <v>0</v>
      </c>
      <c r="AA100" s="54">
        <f t="shared" si="49"/>
        <v>0</v>
      </c>
      <c r="AB100" s="54">
        <f t="shared" si="49"/>
        <v>0</v>
      </c>
      <c r="AC100" s="54">
        <f t="shared" si="49"/>
        <v>0</v>
      </c>
      <c r="AD100" s="54">
        <f t="shared" si="49"/>
        <v>0</v>
      </c>
      <c r="AE100" s="54">
        <f t="shared" si="49"/>
        <v>0</v>
      </c>
      <c r="AF100" s="54">
        <f t="shared" si="49"/>
        <v>0</v>
      </c>
      <c r="AG100" s="54">
        <f t="shared" si="48"/>
        <v>0</v>
      </c>
      <c r="AH100" s="54">
        <f t="shared" si="48"/>
        <v>0</v>
      </c>
      <c r="AI100" s="54">
        <f t="shared" si="48"/>
        <v>0</v>
      </c>
      <c r="AJ100" s="54">
        <f t="shared" si="48"/>
        <v>0</v>
      </c>
      <c r="AK100" s="54">
        <f t="shared" si="48"/>
        <v>0</v>
      </c>
      <c r="AL100" s="54">
        <f t="shared" si="48"/>
        <v>0</v>
      </c>
      <c r="AM100" s="70"/>
      <c r="AN100" s="49"/>
      <c r="AO100" s="49"/>
      <c r="AP100" s="49"/>
      <c r="AQ100" s="49"/>
      <c r="AR100" s="49"/>
      <c r="AS100" s="49"/>
      <c r="AT100" s="49"/>
      <c r="AU100" s="49"/>
      <c r="AV100" s="49"/>
      <c r="AW100" s="49"/>
      <c r="AX100" s="49"/>
      <c r="AY100" s="49"/>
      <c r="AZ100" s="49"/>
      <c r="BK100" s="67">
        <f t="shared" si="30"/>
        <v>0</v>
      </c>
      <c r="BL100" s="67">
        <v>1</v>
      </c>
      <c r="BM100" s="67">
        <f t="shared" si="31"/>
        <v>0</v>
      </c>
      <c r="BN100" s="67">
        <v>2</v>
      </c>
      <c r="BO100" s="67">
        <f t="shared" si="32"/>
        <v>0</v>
      </c>
      <c r="BP100" s="67">
        <v>3</v>
      </c>
      <c r="BQ100" s="67">
        <f t="shared" si="33"/>
        <v>0</v>
      </c>
      <c r="BR100" s="67">
        <v>4</v>
      </c>
      <c r="BS100" s="67">
        <f t="shared" si="34"/>
        <v>0</v>
      </c>
      <c r="BT100" s="67">
        <v>5</v>
      </c>
      <c r="BU100" s="67">
        <f t="shared" si="35"/>
        <v>0</v>
      </c>
      <c r="BV100" s="67">
        <v>6</v>
      </c>
      <c r="BW100" s="67">
        <f t="shared" si="36"/>
        <v>0</v>
      </c>
      <c r="BX100" s="67">
        <v>7</v>
      </c>
      <c r="BY100" s="67">
        <f t="shared" si="37"/>
        <v>0</v>
      </c>
      <c r="BZ100" s="67">
        <v>8</v>
      </c>
      <c r="CA100" s="67">
        <f t="shared" si="38"/>
        <v>0</v>
      </c>
      <c r="CB100" s="67">
        <v>9</v>
      </c>
      <c r="CC100" s="67">
        <f t="shared" si="39"/>
        <v>0</v>
      </c>
      <c r="CD100" s="67">
        <v>10</v>
      </c>
      <c r="CE100" s="67">
        <f t="shared" si="40"/>
        <v>0</v>
      </c>
      <c r="CF100" s="67">
        <v>11</v>
      </c>
      <c r="CG100" s="67">
        <f t="shared" si="41"/>
        <v>0</v>
      </c>
      <c r="CH100" s="67">
        <v>12</v>
      </c>
      <c r="CI100" s="67">
        <f t="shared" si="42"/>
        <v>0</v>
      </c>
      <c r="CJ100" s="67">
        <v>13</v>
      </c>
      <c r="CK100" s="67">
        <f t="shared" si="43"/>
        <v>0</v>
      </c>
      <c r="CL100" s="67">
        <v>14</v>
      </c>
      <c r="CM100" s="67">
        <f t="shared" si="44"/>
        <v>0</v>
      </c>
      <c r="CN100" s="67">
        <v>15</v>
      </c>
      <c r="CO100" s="67">
        <f t="shared" si="45"/>
        <v>0</v>
      </c>
      <c r="CP100" s="67">
        <v>16</v>
      </c>
      <c r="CQ100" s="67">
        <f t="shared" si="46"/>
        <v>0</v>
      </c>
      <c r="CR100" s="67">
        <v>17</v>
      </c>
      <c r="CS100" s="67">
        <f t="shared" si="47"/>
        <v>0</v>
      </c>
      <c r="CT100" s="83">
        <v>18</v>
      </c>
    </row>
    <row r="101" spans="1:98" x14ac:dyDescent="0.25">
      <c r="A101" s="49"/>
      <c r="B101" s="65">
        <v>99</v>
      </c>
      <c r="C101" s="76"/>
      <c r="D101" s="68"/>
      <c r="E101" s="68"/>
      <c r="F101" s="68"/>
      <c r="G101" s="68"/>
      <c r="H101" s="68"/>
      <c r="I101" s="68"/>
      <c r="J101" s="68"/>
      <c r="K101" s="68"/>
      <c r="L101" s="68"/>
      <c r="M101" s="68"/>
      <c r="N101" s="68"/>
      <c r="O101" s="68"/>
      <c r="P101" s="68"/>
      <c r="Q101" s="68"/>
      <c r="R101" s="68"/>
      <c r="S101" s="68"/>
      <c r="T101" s="69"/>
      <c r="U101" s="54">
        <f t="shared" si="49"/>
        <v>0</v>
      </c>
      <c r="V101" s="54">
        <f t="shared" si="49"/>
        <v>0</v>
      </c>
      <c r="W101" s="54">
        <f t="shared" si="49"/>
        <v>0</v>
      </c>
      <c r="X101" s="54">
        <f t="shared" si="49"/>
        <v>0</v>
      </c>
      <c r="Y101" s="54">
        <f t="shared" si="49"/>
        <v>0</v>
      </c>
      <c r="Z101" s="54">
        <f t="shared" si="49"/>
        <v>0</v>
      </c>
      <c r="AA101" s="54">
        <f t="shared" si="49"/>
        <v>0</v>
      </c>
      <c r="AB101" s="54">
        <f t="shared" si="49"/>
        <v>0</v>
      </c>
      <c r="AC101" s="54">
        <f t="shared" si="49"/>
        <v>0</v>
      </c>
      <c r="AD101" s="54">
        <f t="shared" si="49"/>
        <v>0</v>
      </c>
      <c r="AE101" s="54">
        <f t="shared" si="49"/>
        <v>0</v>
      </c>
      <c r="AF101" s="54">
        <f t="shared" si="49"/>
        <v>0</v>
      </c>
      <c r="AG101" s="54">
        <f t="shared" si="48"/>
        <v>0</v>
      </c>
      <c r="AH101" s="54">
        <f t="shared" si="48"/>
        <v>0</v>
      </c>
      <c r="AI101" s="54">
        <f t="shared" si="48"/>
        <v>0</v>
      </c>
      <c r="AJ101" s="54">
        <f t="shared" si="48"/>
        <v>0</v>
      </c>
      <c r="AK101" s="54">
        <f t="shared" si="48"/>
        <v>0</v>
      </c>
      <c r="AL101" s="54">
        <f t="shared" si="48"/>
        <v>0</v>
      </c>
      <c r="AM101" s="70"/>
      <c r="AN101" s="49"/>
      <c r="AO101" s="49"/>
      <c r="AP101" s="49"/>
      <c r="AQ101" s="49"/>
      <c r="AR101" s="49"/>
      <c r="AS101" s="49"/>
      <c r="AT101" s="49"/>
      <c r="AU101" s="49"/>
      <c r="AV101" s="49"/>
      <c r="AW101" s="49"/>
      <c r="AX101" s="49"/>
      <c r="AY101" s="49"/>
      <c r="AZ101" s="49"/>
      <c r="BK101" s="67">
        <f t="shared" si="30"/>
        <v>0</v>
      </c>
      <c r="BL101" s="67">
        <v>1</v>
      </c>
      <c r="BM101" s="67">
        <f t="shared" si="31"/>
        <v>0</v>
      </c>
      <c r="BN101" s="67">
        <v>2</v>
      </c>
      <c r="BO101" s="67">
        <f t="shared" si="32"/>
        <v>0</v>
      </c>
      <c r="BP101" s="67">
        <v>3</v>
      </c>
      <c r="BQ101" s="67">
        <f t="shared" si="33"/>
        <v>0</v>
      </c>
      <c r="BR101" s="67">
        <v>4</v>
      </c>
      <c r="BS101" s="67">
        <f t="shared" si="34"/>
        <v>0</v>
      </c>
      <c r="BT101" s="67">
        <v>5</v>
      </c>
      <c r="BU101" s="67">
        <f t="shared" si="35"/>
        <v>0</v>
      </c>
      <c r="BV101" s="67">
        <v>6</v>
      </c>
      <c r="BW101" s="67">
        <f t="shared" si="36"/>
        <v>0</v>
      </c>
      <c r="BX101" s="67">
        <v>7</v>
      </c>
      <c r="BY101" s="67">
        <f t="shared" si="37"/>
        <v>0</v>
      </c>
      <c r="BZ101" s="67">
        <v>8</v>
      </c>
      <c r="CA101" s="67">
        <f t="shared" si="38"/>
        <v>0</v>
      </c>
      <c r="CB101" s="67">
        <v>9</v>
      </c>
      <c r="CC101" s="67">
        <f t="shared" si="39"/>
        <v>0</v>
      </c>
      <c r="CD101" s="67">
        <v>10</v>
      </c>
      <c r="CE101" s="67">
        <f t="shared" si="40"/>
        <v>0</v>
      </c>
      <c r="CF101" s="67">
        <v>11</v>
      </c>
      <c r="CG101" s="67">
        <f t="shared" si="41"/>
        <v>0</v>
      </c>
      <c r="CH101" s="67">
        <v>12</v>
      </c>
      <c r="CI101" s="67">
        <f t="shared" si="42"/>
        <v>0</v>
      </c>
      <c r="CJ101" s="67">
        <v>13</v>
      </c>
      <c r="CK101" s="67">
        <f t="shared" si="43"/>
        <v>0</v>
      </c>
      <c r="CL101" s="67">
        <v>14</v>
      </c>
      <c r="CM101" s="67">
        <f t="shared" si="44"/>
        <v>0</v>
      </c>
      <c r="CN101" s="67">
        <v>15</v>
      </c>
      <c r="CO101" s="67">
        <f t="shared" si="45"/>
        <v>0</v>
      </c>
      <c r="CP101" s="67">
        <v>16</v>
      </c>
      <c r="CQ101" s="67">
        <f t="shared" si="46"/>
        <v>0</v>
      </c>
      <c r="CR101" s="67">
        <v>17</v>
      </c>
      <c r="CS101" s="67">
        <f t="shared" si="47"/>
        <v>0</v>
      </c>
      <c r="CT101" s="83">
        <v>18</v>
      </c>
    </row>
    <row r="102" spans="1:98" x14ac:dyDescent="0.25">
      <c r="A102" s="49"/>
      <c r="B102" s="65">
        <v>100</v>
      </c>
      <c r="C102" s="76"/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9"/>
      <c r="U102" s="54">
        <f t="shared" ref="U102:U165" si="50">IF(C102="",0,LN(C102))</f>
        <v>0</v>
      </c>
      <c r="V102" s="54">
        <f t="shared" ref="V102:V165" si="51">IF(D102="",0,LN(D102))</f>
        <v>0</v>
      </c>
      <c r="W102" s="54">
        <f t="shared" ref="W102:W165" si="52">IF(E102="",0,LN(E102))</f>
        <v>0</v>
      </c>
      <c r="X102" s="54">
        <f t="shared" ref="X102:X165" si="53">IF(F102="",0,LN(F102))</f>
        <v>0</v>
      </c>
      <c r="Y102" s="54">
        <f t="shared" ref="Y102:Y165" si="54">IF(G102="",0,LN(G102))</f>
        <v>0</v>
      </c>
      <c r="Z102" s="54">
        <f t="shared" ref="Z102:Z165" si="55">IF(H102="",0,LN(H102))</f>
        <v>0</v>
      </c>
      <c r="AA102" s="54">
        <f t="shared" ref="AA102:AA165" si="56">IF(I102="",0,LN(I102))</f>
        <v>0</v>
      </c>
      <c r="AB102" s="54">
        <f t="shared" ref="AB102:AB165" si="57">IF(J102="",0,LN(J102))</f>
        <v>0</v>
      </c>
      <c r="AC102" s="54">
        <f t="shared" ref="AC102:AC165" si="58">IF(K102="",0,LN(K102))</f>
        <v>0</v>
      </c>
      <c r="AD102" s="54">
        <f t="shared" ref="AD102:AD165" si="59">IF(L102="",0,LN(L102))</f>
        <v>0</v>
      </c>
      <c r="AE102" s="54">
        <f t="shared" ref="AE102:AE165" si="60">IF(M102="",0,LN(M102))</f>
        <v>0</v>
      </c>
      <c r="AF102" s="54">
        <f t="shared" ref="AF102:AF165" si="61">IF(N102="",0,LN(N102))</f>
        <v>0</v>
      </c>
      <c r="AG102" s="54">
        <f t="shared" ref="AG102:AG165" si="62">IF(O102="",0,LN(O102))</f>
        <v>0</v>
      </c>
      <c r="AH102" s="54">
        <f t="shared" ref="AH102:AH165" si="63">IF(P102="",0,LN(P102))</f>
        <v>0</v>
      </c>
      <c r="AI102" s="54">
        <f t="shared" ref="AI102:AI165" si="64">IF(Q102="",0,LN(Q102))</f>
        <v>0</v>
      </c>
      <c r="AJ102" s="54">
        <f t="shared" ref="AJ102:AJ165" si="65">IF(R102="",0,LN(R102))</f>
        <v>0</v>
      </c>
      <c r="AK102" s="54">
        <f t="shared" ref="AK102:AK165" si="66">IF(S102="",0,LN(S102))</f>
        <v>0</v>
      </c>
      <c r="AL102" s="54">
        <f t="shared" ref="AL102:AL165" si="67">IF(T102="",0,LN(T102))</f>
        <v>0</v>
      </c>
      <c r="AM102" s="70"/>
      <c r="AN102" s="49"/>
      <c r="AO102" s="49"/>
      <c r="AP102" s="49"/>
      <c r="AQ102" s="49"/>
      <c r="AR102" s="49"/>
      <c r="AS102" s="49"/>
      <c r="AT102" s="49"/>
      <c r="AU102" s="49"/>
      <c r="AV102" s="49"/>
      <c r="AW102" s="49"/>
      <c r="AX102" s="49"/>
      <c r="AY102" s="49"/>
      <c r="AZ102" s="49"/>
      <c r="BK102" s="67"/>
      <c r="BL102" s="67"/>
      <c r="BM102" s="67"/>
      <c r="BN102" s="67"/>
      <c r="BO102" s="67"/>
      <c r="BP102" s="67"/>
      <c r="BQ102" s="67"/>
      <c r="BR102" s="67"/>
      <c r="BS102" s="67"/>
      <c r="BT102" s="67"/>
      <c r="BU102" s="67"/>
      <c r="BV102" s="67"/>
      <c r="BW102" s="67"/>
      <c r="BX102" s="67"/>
      <c r="BY102" s="67"/>
      <c r="BZ102" s="67"/>
      <c r="CA102" s="67"/>
      <c r="CB102" s="67"/>
      <c r="CC102" s="67"/>
      <c r="CD102" s="67"/>
      <c r="CE102" s="67"/>
      <c r="CF102" s="67"/>
      <c r="CG102" s="67"/>
      <c r="CH102" s="67"/>
      <c r="CI102" s="67"/>
      <c r="CJ102" s="67"/>
      <c r="CK102" s="67"/>
      <c r="CL102" s="67"/>
      <c r="CM102" s="67"/>
      <c r="CN102" s="67"/>
      <c r="CO102" s="67"/>
      <c r="CP102" s="67"/>
      <c r="CQ102" s="67"/>
      <c r="CR102" s="67"/>
      <c r="CS102" s="67"/>
      <c r="CT102" s="83"/>
    </row>
    <row r="103" spans="1:98" x14ac:dyDescent="0.25">
      <c r="A103" s="49"/>
      <c r="B103" s="65">
        <v>101</v>
      </c>
      <c r="C103" s="76"/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9"/>
      <c r="U103" s="54">
        <f t="shared" si="50"/>
        <v>0</v>
      </c>
      <c r="V103" s="54">
        <f t="shared" si="51"/>
        <v>0</v>
      </c>
      <c r="W103" s="54">
        <f t="shared" si="52"/>
        <v>0</v>
      </c>
      <c r="X103" s="54">
        <f t="shared" si="53"/>
        <v>0</v>
      </c>
      <c r="Y103" s="54">
        <f t="shared" si="54"/>
        <v>0</v>
      </c>
      <c r="Z103" s="54">
        <f t="shared" si="55"/>
        <v>0</v>
      </c>
      <c r="AA103" s="54">
        <f t="shared" si="56"/>
        <v>0</v>
      </c>
      <c r="AB103" s="54">
        <f t="shared" si="57"/>
        <v>0</v>
      </c>
      <c r="AC103" s="54">
        <f t="shared" si="58"/>
        <v>0</v>
      </c>
      <c r="AD103" s="54">
        <f t="shared" si="59"/>
        <v>0</v>
      </c>
      <c r="AE103" s="54">
        <f t="shared" si="60"/>
        <v>0</v>
      </c>
      <c r="AF103" s="54">
        <f t="shared" si="61"/>
        <v>0</v>
      </c>
      <c r="AG103" s="54">
        <f t="shared" si="62"/>
        <v>0</v>
      </c>
      <c r="AH103" s="54">
        <f t="shared" si="63"/>
        <v>0</v>
      </c>
      <c r="AI103" s="54">
        <f t="shared" si="64"/>
        <v>0</v>
      </c>
      <c r="AJ103" s="54">
        <f t="shared" si="65"/>
        <v>0</v>
      </c>
      <c r="AK103" s="54">
        <f t="shared" si="66"/>
        <v>0</v>
      </c>
      <c r="AL103" s="54">
        <f t="shared" si="67"/>
        <v>0</v>
      </c>
      <c r="AM103" s="70"/>
      <c r="AN103" s="49"/>
      <c r="AO103" s="49"/>
      <c r="AP103" s="49"/>
      <c r="AQ103" s="49"/>
      <c r="AR103" s="49"/>
      <c r="AS103" s="49"/>
      <c r="AT103" s="49"/>
      <c r="AU103" s="49"/>
      <c r="AV103" s="49"/>
      <c r="AW103" s="49"/>
      <c r="AX103" s="49"/>
      <c r="AY103" s="49"/>
      <c r="AZ103" s="49"/>
      <c r="BK103" s="67"/>
      <c r="BL103" s="67"/>
      <c r="BM103" s="67"/>
      <c r="BN103" s="67"/>
      <c r="BO103" s="67"/>
      <c r="BP103" s="67"/>
      <c r="BQ103" s="67"/>
      <c r="BR103" s="67"/>
      <c r="BS103" s="67"/>
      <c r="BT103" s="67"/>
      <c r="BU103" s="67"/>
      <c r="BV103" s="67"/>
      <c r="BW103" s="67"/>
      <c r="BX103" s="67"/>
      <c r="BY103" s="67"/>
      <c r="BZ103" s="67"/>
      <c r="CA103" s="67"/>
      <c r="CB103" s="67"/>
      <c r="CC103" s="67"/>
      <c r="CD103" s="67"/>
      <c r="CE103" s="67"/>
      <c r="CF103" s="67"/>
      <c r="CG103" s="67"/>
      <c r="CH103" s="67"/>
      <c r="CI103" s="67"/>
      <c r="CJ103" s="67"/>
      <c r="CK103" s="67"/>
      <c r="CL103" s="67"/>
      <c r="CM103" s="67"/>
      <c r="CN103" s="67"/>
      <c r="CO103" s="67"/>
      <c r="CP103" s="67"/>
      <c r="CQ103" s="67"/>
      <c r="CR103" s="67"/>
      <c r="CS103" s="67"/>
      <c r="CT103" s="83"/>
    </row>
    <row r="104" spans="1:98" x14ac:dyDescent="0.25">
      <c r="A104" s="49"/>
      <c r="B104" s="65">
        <v>102</v>
      </c>
      <c r="C104" s="76"/>
      <c r="D104" s="68"/>
      <c r="E104" s="68"/>
      <c r="F104" s="68"/>
      <c r="G104" s="68"/>
      <c r="H104" s="68"/>
      <c r="I104" s="68"/>
      <c r="J104" s="68"/>
      <c r="K104" s="68"/>
      <c r="L104" s="68"/>
      <c r="M104" s="68"/>
      <c r="N104" s="68"/>
      <c r="O104" s="68"/>
      <c r="P104" s="68"/>
      <c r="Q104" s="68"/>
      <c r="R104" s="68"/>
      <c r="S104" s="68"/>
      <c r="T104" s="69"/>
      <c r="U104" s="54">
        <f t="shared" si="50"/>
        <v>0</v>
      </c>
      <c r="V104" s="54">
        <f t="shared" si="51"/>
        <v>0</v>
      </c>
      <c r="W104" s="54">
        <f t="shared" si="52"/>
        <v>0</v>
      </c>
      <c r="X104" s="54">
        <f t="shared" si="53"/>
        <v>0</v>
      </c>
      <c r="Y104" s="54">
        <f t="shared" si="54"/>
        <v>0</v>
      </c>
      <c r="Z104" s="54">
        <f t="shared" si="55"/>
        <v>0</v>
      </c>
      <c r="AA104" s="54">
        <f t="shared" si="56"/>
        <v>0</v>
      </c>
      <c r="AB104" s="54">
        <f t="shared" si="57"/>
        <v>0</v>
      </c>
      <c r="AC104" s="54">
        <f t="shared" si="58"/>
        <v>0</v>
      </c>
      <c r="AD104" s="54">
        <f t="shared" si="59"/>
        <v>0</v>
      </c>
      <c r="AE104" s="54">
        <f t="shared" si="60"/>
        <v>0</v>
      </c>
      <c r="AF104" s="54">
        <f t="shared" si="61"/>
        <v>0</v>
      </c>
      <c r="AG104" s="54">
        <f t="shared" si="62"/>
        <v>0</v>
      </c>
      <c r="AH104" s="54">
        <f t="shared" si="63"/>
        <v>0</v>
      </c>
      <c r="AI104" s="54">
        <f t="shared" si="64"/>
        <v>0</v>
      </c>
      <c r="AJ104" s="54">
        <f t="shared" si="65"/>
        <v>0</v>
      </c>
      <c r="AK104" s="54">
        <f t="shared" si="66"/>
        <v>0</v>
      </c>
      <c r="AL104" s="54">
        <f t="shared" si="67"/>
        <v>0</v>
      </c>
      <c r="AM104" s="70"/>
      <c r="AN104" s="49"/>
      <c r="AO104" s="49"/>
      <c r="AP104" s="49"/>
      <c r="AQ104" s="49"/>
      <c r="AR104" s="49"/>
      <c r="AS104" s="49"/>
      <c r="AT104" s="49"/>
      <c r="AU104" s="49"/>
      <c r="AV104" s="49"/>
      <c r="AW104" s="49"/>
      <c r="AX104" s="49"/>
      <c r="AY104" s="49"/>
      <c r="AZ104" s="49"/>
      <c r="BK104" s="67"/>
      <c r="BL104" s="67"/>
      <c r="BM104" s="67"/>
      <c r="BN104" s="67"/>
      <c r="BO104" s="67"/>
      <c r="BP104" s="67"/>
      <c r="BQ104" s="67"/>
      <c r="BR104" s="67"/>
      <c r="BS104" s="67"/>
      <c r="BT104" s="67"/>
      <c r="BU104" s="67"/>
      <c r="BV104" s="67"/>
      <c r="BW104" s="67"/>
      <c r="BX104" s="67"/>
      <c r="BY104" s="67"/>
      <c r="BZ104" s="67"/>
      <c r="CA104" s="67"/>
      <c r="CB104" s="67"/>
      <c r="CC104" s="67"/>
      <c r="CD104" s="67"/>
      <c r="CE104" s="67"/>
      <c r="CF104" s="67"/>
      <c r="CG104" s="67"/>
      <c r="CH104" s="67"/>
      <c r="CI104" s="67"/>
      <c r="CJ104" s="67"/>
      <c r="CK104" s="67"/>
      <c r="CL104" s="67"/>
      <c r="CM104" s="67"/>
      <c r="CN104" s="67"/>
      <c r="CO104" s="67"/>
      <c r="CP104" s="67"/>
      <c r="CQ104" s="67"/>
      <c r="CR104" s="67"/>
      <c r="CS104" s="67"/>
      <c r="CT104" s="83"/>
    </row>
    <row r="105" spans="1:98" x14ac:dyDescent="0.25">
      <c r="A105" s="49"/>
      <c r="B105" s="65">
        <v>103</v>
      </c>
      <c r="C105" s="76"/>
      <c r="D105" s="68"/>
      <c r="E105" s="68"/>
      <c r="F105" s="68"/>
      <c r="G105" s="68"/>
      <c r="H105" s="68"/>
      <c r="I105" s="68"/>
      <c r="J105" s="68"/>
      <c r="K105" s="68"/>
      <c r="L105" s="68"/>
      <c r="M105" s="68"/>
      <c r="N105" s="68"/>
      <c r="O105" s="68"/>
      <c r="P105" s="68"/>
      <c r="Q105" s="68"/>
      <c r="R105" s="68"/>
      <c r="S105" s="68"/>
      <c r="T105" s="69"/>
      <c r="U105" s="54">
        <f t="shared" si="50"/>
        <v>0</v>
      </c>
      <c r="V105" s="54">
        <f t="shared" si="51"/>
        <v>0</v>
      </c>
      <c r="W105" s="54">
        <f t="shared" si="52"/>
        <v>0</v>
      </c>
      <c r="X105" s="54">
        <f t="shared" si="53"/>
        <v>0</v>
      </c>
      <c r="Y105" s="54">
        <f t="shared" si="54"/>
        <v>0</v>
      </c>
      <c r="Z105" s="54">
        <f t="shared" si="55"/>
        <v>0</v>
      </c>
      <c r="AA105" s="54">
        <f t="shared" si="56"/>
        <v>0</v>
      </c>
      <c r="AB105" s="54">
        <f t="shared" si="57"/>
        <v>0</v>
      </c>
      <c r="AC105" s="54">
        <f t="shared" si="58"/>
        <v>0</v>
      </c>
      <c r="AD105" s="54">
        <f t="shared" si="59"/>
        <v>0</v>
      </c>
      <c r="AE105" s="54">
        <f t="shared" si="60"/>
        <v>0</v>
      </c>
      <c r="AF105" s="54">
        <f t="shared" si="61"/>
        <v>0</v>
      </c>
      <c r="AG105" s="54">
        <f t="shared" si="62"/>
        <v>0</v>
      </c>
      <c r="AH105" s="54">
        <f t="shared" si="63"/>
        <v>0</v>
      </c>
      <c r="AI105" s="54">
        <f t="shared" si="64"/>
        <v>0</v>
      </c>
      <c r="AJ105" s="54">
        <f t="shared" si="65"/>
        <v>0</v>
      </c>
      <c r="AK105" s="54">
        <f t="shared" si="66"/>
        <v>0</v>
      </c>
      <c r="AL105" s="54">
        <f t="shared" si="67"/>
        <v>0</v>
      </c>
      <c r="AM105" s="70"/>
      <c r="AN105" s="49"/>
      <c r="AO105" s="49"/>
      <c r="AP105" s="49"/>
      <c r="AQ105" s="49"/>
      <c r="AR105" s="49"/>
      <c r="AS105" s="49"/>
      <c r="AT105" s="49"/>
      <c r="AU105" s="49"/>
      <c r="AV105" s="49"/>
      <c r="AW105" s="49"/>
      <c r="AX105" s="49"/>
      <c r="AY105" s="49"/>
      <c r="AZ105" s="49"/>
      <c r="BK105" s="67"/>
      <c r="BL105" s="67"/>
      <c r="BM105" s="67"/>
      <c r="BN105" s="67"/>
      <c r="BO105" s="67"/>
      <c r="BP105" s="67"/>
      <c r="BQ105" s="67"/>
      <c r="BR105" s="67"/>
      <c r="BS105" s="67"/>
      <c r="BT105" s="67"/>
      <c r="BU105" s="67"/>
      <c r="BV105" s="67"/>
      <c r="BW105" s="67"/>
      <c r="BX105" s="67"/>
      <c r="BY105" s="67"/>
      <c r="BZ105" s="67"/>
      <c r="CA105" s="67"/>
      <c r="CB105" s="67"/>
      <c r="CC105" s="67"/>
      <c r="CD105" s="67"/>
      <c r="CE105" s="67"/>
      <c r="CF105" s="67"/>
      <c r="CG105" s="67"/>
      <c r="CH105" s="67"/>
      <c r="CI105" s="67"/>
      <c r="CJ105" s="67"/>
      <c r="CK105" s="67"/>
      <c r="CL105" s="67"/>
      <c r="CM105" s="67"/>
      <c r="CN105" s="67"/>
      <c r="CO105" s="67"/>
      <c r="CP105" s="67"/>
      <c r="CQ105" s="67"/>
      <c r="CR105" s="67"/>
      <c r="CS105" s="67"/>
      <c r="CT105" s="83"/>
    </row>
    <row r="106" spans="1:98" x14ac:dyDescent="0.25">
      <c r="A106" s="49"/>
      <c r="B106" s="65">
        <v>104</v>
      </c>
      <c r="C106" s="76"/>
      <c r="D106" s="68"/>
      <c r="E106" s="68"/>
      <c r="F106" s="68"/>
      <c r="G106" s="68"/>
      <c r="H106" s="68"/>
      <c r="I106" s="68"/>
      <c r="J106" s="68"/>
      <c r="K106" s="68"/>
      <c r="L106" s="68"/>
      <c r="M106" s="68"/>
      <c r="N106" s="68"/>
      <c r="O106" s="68"/>
      <c r="P106" s="68"/>
      <c r="Q106" s="68"/>
      <c r="R106" s="68"/>
      <c r="S106" s="68"/>
      <c r="T106" s="69"/>
      <c r="U106" s="54">
        <f t="shared" si="50"/>
        <v>0</v>
      </c>
      <c r="V106" s="54">
        <f t="shared" si="51"/>
        <v>0</v>
      </c>
      <c r="W106" s="54">
        <f t="shared" si="52"/>
        <v>0</v>
      </c>
      <c r="X106" s="54">
        <f t="shared" si="53"/>
        <v>0</v>
      </c>
      <c r="Y106" s="54">
        <f t="shared" si="54"/>
        <v>0</v>
      </c>
      <c r="Z106" s="54">
        <f t="shared" si="55"/>
        <v>0</v>
      </c>
      <c r="AA106" s="54">
        <f t="shared" si="56"/>
        <v>0</v>
      </c>
      <c r="AB106" s="54">
        <f t="shared" si="57"/>
        <v>0</v>
      </c>
      <c r="AC106" s="54">
        <f t="shared" si="58"/>
        <v>0</v>
      </c>
      <c r="AD106" s="54">
        <f t="shared" si="59"/>
        <v>0</v>
      </c>
      <c r="AE106" s="54">
        <f t="shared" si="60"/>
        <v>0</v>
      </c>
      <c r="AF106" s="54">
        <f t="shared" si="61"/>
        <v>0</v>
      </c>
      <c r="AG106" s="54">
        <f t="shared" si="62"/>
        <v>0</v>
      </c>
      <c r="AH106" s="54">
        <f t="shared" si="63"/>
        <v>0</v>
      </c>
      <c r="AI106" s="54">
        <f t="shared" si="64"/>
        <v>0</v>
      </c>
      <c r="AJ106" s="54">
        <f t="shared" si="65"/>
        <v>0</v>
      </c>
      <c r="AK106" s="54">
        <f t="shared" si="66"/>
        <v>0</v>
      </c>
      <c r="AL106" s="54">
        <f t="shared" si="67"/>
        <v>0</v>
      </c>
      <c r="AM106" s="70"/>
      <c r="AN106" s="49"/>
      <c r="AO106" s="49"/>
      <c r="AP106" s="49"/>
      <c r="AQ106" s="49"/>
      <c r="AR106" s="49"/>
      <c r="AS106" s="49"/>
      <c r="AT106" s="49"/>
      <c r="AU106" s="49"/>
      <c r="AV106" s="49"/>
      <c r="AW106" s="49"/>
      <c r="AX106" s="49"/>
      <c r="AY106" s="49"/>
      <c r="AZ106" s="49"/>
      <c r="BK106" s="67"/>
      <c r="BL106" s="67"/>
      <c r="BM106" s="67"/>
      <c r="BN106" s="67"/>
      <c r="BO106" s="67"/>
      <c r="BP106" s="67"/>
      <c r="BQ106" s="67"/>
      <c r="BR106" s="67"/>
      <c r="BS106" s="67"/>
      <c r="BT106" s="67"/>
      <c r="BU106" s="67"/>
      <c r="BV106" s="67"/>
      <c r="BW106" s="67"/>
      <c r="BX106" s="67"/>
      <c r="BY106" s="67"/>
      <c r="BZ106" s="67"/>
      <c r="CA106" s="67"/>
      <c r="CB106" s="67"/>
      <c r="CC106" s="67"/>
      <c r="CD106" s="67"/>
      <c r="CE106" s="67"/>
      <c r="CF106" s="67"/>
      <c r="CG106" s="67"/>
      <c r="CH106" s="67"/>
      <c r="CI106" s="67"/>
      <c r="CJ106" s="67"/>
      <c r="CK106" s="67"/>
      <c r="CL106" s="67"/>
      <c r="CM106" s="67"/>
      <c r="CN106" s="67"/>
      <c r="CO106" s="67"/>
      <c r="CP106" s="67"/>
      <c r="CQ106" s="67"/>
      <c r="CR106" s="67"/>
      <c r="CS106" s="67"/>
      <c r="CT106" s="83"/>
    </row>
    <row r="107" spans="1:98" x14ac:dyDescent="0.25">
      <c r="A107" s="49"/>
      <c r="B107" s="65">
        <v>105</v>
      </c>
      <c r="C107" s="76"/>
      <c r="D107" s="68"/>
      <c r="E107" s="68"/>
      <c r="F107" s="68"/>
      <c r="G107" s="68"/>
      <c r="H107" s="68"/>
      <c r="I107" s="68"/>
      <c r="J107" s="68"/>
      <c r="K107" s="68"/>
      <c r="L107" s="68"/>
      <c r="M107" s="68"/>
      <c r="N107" s="68"/>
      <c r="O107" s="68"/>
      <c r="P107" s="68"/>
      <c r="Q107" s="68"/>
      <c r="R107" s="68"/>
      <c r="S107" s="68"/>
      <c r="T107" s="69"/>
      <c r="U107" s="54">
        <f t="shared" si="50"/>
        <v>0</v>
      </c>
      <c r="V107" s="54">
        <f t="shared" si="51"/>
        <v>0</v>
      </c>
      <c r="W107" s="54">
        <f t="shared" si="52"/>
        <v>0</v>
      </c>
      <c r="X107" s="54">
        <f t="shared" si="53"/>
        <v>0</v>
      </c>
      <c r="Y107" s="54">
        <f t="shared" si="54"/>
        <v>0</v>
      </c>
      <c r="Z107" s="54">
        <f t="shared" si="55"/>
        <v>0</v>
      </c>
      <c r="AA107" s="54">
        <f t="shared" si="56"/>
        <v>0</v>
      </c>
      <c r="AB107" s="54">
        <f t="shared" si="57"/>
        <v>0</v>
      </c>
      <c r="AC107" s="54">
        <f t="shared" si="58"/>
        <v>0</v>
      </c>
      <c r="AD107" s="54">
        <f t="shared" si="59"/>
        <v>0</v>
      </c>
      <c r="AE107" s="54">
        <f t="shared" si="60"/>
        <v>0</v>
      </c>
      <c r="AF107" s="54">
        <f t="shared" si="61"/>
        <v>0</v>
      </c>
      <c r="AG107" s="54">
        <f t="shared" si="62"/>
        <v>0</v>
      </c>
      <c r="AH107" s="54">
        <f t="shared" si="63"/>
        <v>0</v>
      </c>
      <c r="AI107" s="54">
        <f t="shared" si="64"/>
        <v>0</v>
      </c>
      <c r="AJ107" s="54">
        <f t="shared" si="65"/>
        <v>0</v>
      </c>
      <c r="AK107" s="54">
        <f t="shared" si="66"/>
        <v>0</v>
      </c>
      <c r="AL107" s="54">
        <f t="shared" si="67"/>
        <v>0</v>
      </c>
      <c r="AM107" s="70"/>
      <c r="AN107" s="49"/>
      <c r="AO107" s="49"/>
      <c r="AP107" s="49"/>
      <c r="AQ107" s="49"/>
      <c r="AR107" s="49"/>
      <c r="AS107" s="49"/>
      <c r="AT107" s="49"/>
      <c r="AU107" s="49"/>
      <c r="AV107" s="49"/>
      <c r="AW107" s="49"/>
      <c r="AX107" s="49"/>
      <c r="AY107" s="49"/>
      <c r="AZ107" s="49"/>
      <c r="BK107" s="67"/>
      <c r="BL107" s="67"/>
      <c r="BM107" s="67"/>
      <c r="BN107" s="67"/>
      <c r="BO107" s="67"/>
      <c r="BP107" s="67"/>
      <c r="BQ107" s="67"/>
      <c r="BR107" s="67"/>
      <c r="BS107" s="67"/>
      <c r="BT107" s="67"/>
      <c r="BU107" s="67"/>
      <c r="BV107" s="67"/>
      <c r="BW107" s="67"/>
      <c r="BX107" s="67"/>
      <c r="BY107" s="67"/>
      <c r="BZ107" s="67"/>
      <c r="CA107" s="67"/>
      <c r="CB107" s="67"/>
      <c r="CC107" s="67"/>
      <c r="CD107" s="67"/>
      <c r="CE107" s="67"/>
      <c r="CF107" s="67"/>
      <c r="CG107" s="67"/>
      <c r="CH107" s="67"/>
      <c r="CI107" s="67"/>
      <c r="CJ107" s="67"/>
      <c r="CK107" s="67"/>
      <c r="CL107" s="67"/>
      <c r="CM107" s="67"/>
      <c r="CN107" s="67"/>
      <c r="CO107" s="67"/>
      <c r="CP107" s="67"/>
      <c r="CQ107" s="67"/>
      <c r="CR107" s="67"/>
      <c r="CS107" s="67"/>
      <c r="CT107" s="83"/>
    </row>
    <row r="108" spans="1:98" x14ac:dyDescent="0.25">
      <c r="A108" s="49"/>
      <c r="B108" s="65">
        <v>106</v>
      </c>
      <c r="C108" s="76"/>
      <c r="D108" s="68"/>
      <c r="E108" s="68"/>
      <c r="F108" s="68"/>
      <c r="G108" s="68"/>
      <c r="H108" s="68"/>
      <c r="I108" s="68"/>
      <c r="J108" s="68"/>
      <c r="K108" s="68"/>
      <c r="L108" s="68"/>
      <c r="M108" s="68"/>
      <c r="N108" s="68"/>
      <c r="O108" s="68"/>
      <c r="P108" s="68"/>
      <c r="Q108" s="68"/>
      <c r="R108" s="68"/>
      <c r="S108" s="68"/>
      <c r="T108" s="69"/>
      <c r="U108" s="54">
        <f t="shared" si="50"/>
        <v>0</v>
      </c>
      <c r="V108" s="54">
        <f t="shared" si="51"/>
        <v>0</v>
      </c>
      <c r="W108" s="54">
        <f t="shared" si="52"/>
        <v>0</v>
      </c>
      <c r="X108" s="54">
        <f t="shared" si="53"/>
        <v>0</v>
      </c>
      <c r="Y108" s="54">
        <f t="shared" si="54"/>
        <v>0</v>
      </c>
      <c r="Z108" s="54">
        <f t="shared" si="55"/>
        <v>0</v>
      </c>
      <c r="AA108" s="54">
        <f t="shared" si="56"/>
        <v>0</v>
      </c>
      <c r="AB108" s="54">
        <f t="shared" si="57"/>
        <v>0</v>
      </c>
      <c r="AC108" s="54">
        <f t="shared" si="58"/>
        <v>0</v>
      </c>
      <c r="AD108" s="54">
        <f t="shared" si="59"/>
        <v>0</v>
      </c>
      <c r="AE108" s="54">
        <f t="shared" si="60"/>
        <v>0</v>
      </c>
      <c r="AF108" s="54">
        <f t="shared" si="61"/>
        <v>0</v>
      </c>
      <c r="AG108" s="54">
        <f t="shared" si="62"/>
        <v>0</v>
      </c>
      <c r="AH108" s="54">
        <f t="shared" si="63"/>
        <v>0</v>
      </c>
      <c r="AI108" s="54">
        <f t="shared" si="64"/>
        <v>0</v>
      </c>
      <c r="AJ108" s="54">
        <f t="shared" si="65"/>
        <v>0</v>
      </c>
      <c r="AK108" s="54">
        <f t="shared" si="66"/>
        <v>0</v>
      </c>
      <c r="AL108" s="54">
        <f t="shared" si="67"/>
        <v>0</v>
      </c>
      <c r="AM108" s="70"/>
      <c r="AN108" s="49"/>
      <c r="AO108" s="49"/>
      <c r="AP108" s="49"/>
      <c r="AQ108" s="49"/>
      <c r="AR108" s="49"/>
      <c r="AS108" s="49"/>
      <c r="AT108" s="49"/>
      <c r="AU108" s="49"/>
      <c r="AV108" s="49"/>
      <c r="AW108" s="49"/>
      <c r="AX108" s="49"/>
      <c r="AY108" s="49"/>
      <c r="AZ108" s="49"/>
      <c r="BK108" s="67"/>
      <c r="BL108" s="67"/>
      <c r="BM108" s="67"/>
      <c r="BN108" s="67"/>
      <c r="BO108" s="67"/>
      <c r="BP108" s="67"/>
      <c r="BQ108" s="67"/>
      <c r="BR108" s="67"/>
      <c r="BS108" s="67"/>
      <c r="BT108" s="67"/>
      <c r="BU108" s="67"/>
      <c r="BV108" s="67"/>
      <c r="BW108" s="67"/>
      <c r="BX108" s="67"/>
      <c r="BY108" s="67"/>
      <c r="BZ108" s="67"/>
      <c r="CA108" s="67"/>
      <c r="CB108" s="67"/>
      <c r="CC108" s="67"/>
      <c r="CD108" s="67"/>
      <c r="CE108" s="67"/>
      <c r="CF108" s="67"/>
      <c r="CG108" s="67"/>
      <c r="CH108" s="67"/>
      <c r="CI108" s="67"/>
      <c r="CJ108" s="67"/>
      <c r="CK108" s="67"/>
      <c r="CL108" s="67"/>
      <c r="CM108" s="67"/>
      <c r="CN108" s="67"/>
      <c r="CO108" s="67"/>
      <c r="CP108" s="67"/>
      <c r="CQ108" s="67"/>
      <c r="CR108" s="67"/>
      <c r="CS108" s="67"/>
      <c r="CT108" s="83"/>
    </row>
    <row r="109" spans="1:98" x14ac:dyDescent="0.25">
      <c r="A109" s="49"/>
      <c r="B109" s="65">
        <v>107</v>
      </c>
      <c r="C109" s="76"/>
      <c r="D109" s="68"/>
      <c r="E109" s="68"/>
      <c r="F109" s="68"/>
      <c r="G109" s="68"/>
      <c r="H109" s="68"/>
      <c r="I109" s="68"/>
      <c r="J109" s="68"/>
      <c r="K109" s="68"/>
      <c r="L109" s="68"/>
      <c r="M109" s="68"/>
      <c r="N109" s="68"/>
      <c r="O109" s="68"/>
      <c r="P109" s="68"/>
      <c r="Q109" s="68"/>
      <c r="R109" s="68"/>
      <c r="S109" s="68"/>
      <c r="T109" s="69"/>
      <c r="U109" s="54">
        <f t="shared" si="50"/>
        <v>0</v>
      </c>
      <c r="V109" s="54">
        <f t="shared" si="51"/>
        <v>0</v>
      </c>
      <c r="W109" s="54">
        <f t="shared" si="52"/>
        <v>0</v>
      </c>
      <c r="X109" s="54">
        <f t="shared" si="53"/>
        <v>0</v>
      </c>
      <c r="Y109" s="54">
        <f t="shared" si="54"/>
        <v>0</v>
      </c>
      <c r="Z109" s="54">
        <f t="shared" si="55"/>
        <v>0</v>
      </c>
      <c r="AA109" s="54">
        <f t="shared" si="56"/>
        <v>0</v>
      </c>
      <c r="AB109" s="54">
        <f t="shared" si="57"/>
        <v>0</v>
      </c>
      <c r="AC109" s="54">
        <f t="shared" si="58"/>
        <v>0</v>
      </c>
      <c r="AD109" s="54">
        <f t="shared" si="59"/>
        <v>0</v>
      </c>
      <c r="AE109" s="54">
        <f t="shared" si="60"/>
        <v>0</v>
      </c>
      <c r="AF109" s="54">
        <f t="shared" si="61"/>
        <v>0</v>
      </c>
      <c r="AG109" s="54">
        <f t="shared" si="62"/>
        <v>0</v>
      </c>
      <c r="AH109" s="54">
        <f t="shared" si="63"/>
        <v>0</v>
      </c>
      <c r="AI109" s="54">
        <f t="shared" si="64"/>
        <v>0</v>
      </c>
      <c r="AJ109" s="54">
        <f t="shared" si="65"/>
        <v>0</v>
      </c>
      <c r="AK109" s="54">
        <f t="shared" si="66"/>
        <v>0</v>
      </c>
      <c r="AL109" s="54">
        <f t="shared" si="67"/>
        <v>0</v>
      </c>
      <c r="AM109" s="70"/>
      <c r="AN109" s="49"/>
      <c r="AO109" s="49"/>
      <c r="AP109" s="49"/>
      <c r="AQ109" s="49"/>
      <c r="AR109" s="49"/>
      <c r="AS109" s="49"/>
      <c r="AT109" s="49"/>
      <c r="AU109" s="49"/>
      <c r="AV109" s="49"/>
      <c r="AW109" s="49"/>
      <c r="AX109" s="49"/>
      <c r="AY109" s="49"/>
      <c r="AZ109" s="49"/>
      <c r="BK109" s="67"/>
      <c r="BL109" s="67"/>
      <c r="BM109" s="67"/>
      <c r="BN109" s="67"/>
      <c r="BO109" s="67"/>
      <c r="BP109" s="67"/>
      <c r="BQ109" s="67"/>
      <c r="BR109" s="67"/>
      <c r="BS109" s="67"/>
      <c r="BT109" s="67"/>
      <c r="BU109" s="67"/>
      <c r="BV109" s="67"/>
      <c r="BW109" s="67"/>
      <c r="BX109" s="67"/>
      <c r="BY109" s="67"/>
      <c r="BZ109" s="67"/>
      <c r="CA109" s="67"/>
      <c r="CB109" s="67"/>
      <c r="CC109" s="67"/>
      <c r="CD109" s="67"/>
      <c r="CE109" s="67"/>
      <c r="CF109" s="67"/>
      <c r="CG109" s="67"/>
      <c r="CH109" s="67"/>
      <c r="CI109" s="67"/>
      <c r="CJ109" s="67"/>
      <c r="CK109" s="67"/>
      <c r="CL109" s="67"/>
      <c r="CM109" s="67"/>
      <c r="CN109" s="67"/>
      <c r="CO109" s="67"/>
      <c r="CP109" s="67"/>
      <c r="CQ109" s="67"/>
      <c r="CR109" s="67"/>
      <c r="CS109" s="67"/>
      <c r="CT109" s="83"/>
    </row>
    <row r="110" spans="1:98" x14ac:dyDescent="0.25">
      <c r="A110" s="49"/>
      <c r="B110" s="65">
        <v>108</v>
      </c>
      <c r="C110" s="76"/>
      <c r="D110" s="68"/>
      <c r="E110" s="68"/>
      <c r="F110" s="68"/>
      <c r="G110" s="68"/>
      <c r="H110" s="68"/>
      <c r="I110" s="68"/>
      <c r="J110" s="68"/>
      <c r="K110" s="68"/>
      <c r="L110" s="68"/>
      <c r="M110" s="68"/>
      <c r="N110" s="68"/>
      <c r="O110" s="68"/>
      <c r="P110" s="68"/>
      <c r="Q110" s="68"/>
      <c r="R110" s="68"/>
      <c r="S110" s="68"/>
      <c r="T110" s="69"/>
      <c r="U110" s="54">
        <f t="shared" si="50"/>
        <v>0</v>
      </c>
      <c r="V110" s="54">
        <f t="shared" si="51"/>
        <v>0</v>
      </c>
      <c r="W110" s="54">
        <f t="shared" si="52"/>
        <v>0</v>
      </c>
      <c r="X110" s="54">
        <f t="shared" si="53"/>
        <v>0</v>
      </c>
      <c r="Y110" s="54">
        <f t="shared" si="54"/>
        <v>0</v>
      </c>
      <c r="Z110" s="54">
        <f t="shared" si="55"/>
        <v>0</v>
      </c>
      <c r="AA110" s="54">
        <f t="shared" si="56"/>
        <v>0</v>
      </c>
      <c r="AB110" s="54">
        <f t="shared" si="57"/>
        <v>0</v>
      </c>
      <c r="AC110" s="54">
        <f t="shared" si="58"/>
        <v>0</v>
      </c>
      <c r="AD110" s="54">
        <f t="shared" si="59"/>
        <v>0</v>
      </c>
      <c r="AE110" s="54">
        <f t="shared" si="60"/>
        <v>0</v>
      </c>
      <c r="AF110" s="54">
        <f t="shared" si="61"/>
        <v>0</v>
      </c>
      <c r="AG110" s="54">
        <f t="shared" si="62"/>
        <v>0</v>
      </c>
      <c r="AH110" s="54">
        <f t="shared" si="63"/>
        <v>0</v>
      </c>
      <c r="AI110" s="54">
        <f t="shared" si="64"/>
        <v>0</v>
      </c>
      <c r="AJ110" s="54">
        <f t="shared" si="65"/>
        <v>0</v>
      </c>
      <c r="AK110" s="54">
        <f t="shared" si="66"/>
        <v>0</v>
      </c>
      <c r="AL110" s="54">
        <f t="shared" si="67"/>
        <v>0</v>
      </c>
      <c r="AM110" s="70"/>
      <c r="AN110" s="49"/>
      <c r="AO110" s="49"/>
      <c r="AP110" s="49"/>
      <c r="AQ110" s="49"/>
      <c r="AR110" s="49"/>
      <c r="AS110" s="49"/>
      <c r="AT110" s="49"/>
      <c r="AU110" s="49"/>
      <c r="AV110" s="49"/>
      <c r="AW110" s="49"/>
      <c r="AX110" s="49"/>
      <c r="AY110" s="49"/>
      <c r="AZ110" s="49"/>
      <c r="BK110" s="67"/>
      <c r="BL110" s="67"/>
      <c r="BM110" s="67"/>
      <c r="BN110" s="67"/>
      <c r="BO110" s="67"/>
      <c r="BP110" s="67"/>
      <c r="BQ110" s="67"/>
      <c r="BR110" s="67"/>
      <c r="BS110" s="67"/>
      <c r="BT110" s="67"/>
      <c r="BU110" s="67"/>
      <c r="BV110" s="67"/>
      <c r="BW110" s="67"/>
      <c r="BX110" s="67"/>
      <c r="BY110" s="67"/>
      <c r="BZ110" s="67"/>
      <c r="CA110" s="67"/>
      <c r="CB110" s="67"/>
      <c r="CC110" s="67"/>
      <c r="CD110" s="67"/>
      <c r="CE110" s="67"/>
      <c r="CF110" s="67"/>
      <c r="CG110" s="67"/>
      <c r="CH110" s="67"/>
      <c r="CI110" s="67"/>
      <c r="CJ110" s="67"/>
      <c r="CK110" s="67"/>
      <c r="CL110" s="67"/>
      <c r="CM110" s="67"/>
      <c r="CN110" s="67"/>
      <c r="CO110" s="67"/>
      <c r="CP110" s="67"/>
      <c r="CQ110" s="67"/>
      <c r="CR110" s="67"/>
      <c r="CS110" s="67"/>
      <c r="CT110" s="83"/>
    </row>
    <row r="111" spans="1:98" x14ac:dyDescent="0.25">
      <c r="A111" s="49"/>
      <c r="B111" s="65">
        <v>109</v>
      </c>
      <c r="C111" s="76"/>
      <c r="D111" s="68"/>
      <c r="E111" s="68"/>
      <c r="F111" s="68"/>
      <c r="G111" s="68"/>
      <c r="H111" s="68"/>
      <c r="I111" s="68"/>
      <c r="J111" s="68"/>
      <c r="K111" s="68"/>
      <c r="L111" s="68"/>
      <c r="M111" s="68"/>
      <c r="N111" s="68"/>
      <c r="O111" s="68"/>
      <c r="P111" s="68"/>
      <c r="Q111" s="68"/>
      <c r="R111" s="68"/>
      <c r="S111" s="68"/>
      <c r="T111" s="69"/>
      <c r="U111" s="54">
        <f t="shared" si="50"/>
        <v>0</v>
      </c>
      <c r="V111" s="54">
        <f t="shared" si="51"/>
        <v>0</v>
      </c>
      <c r="W111" s="54">
        <f t="shared" si="52"/>
        <v>0</v>
      </c>
      <c r="X111" s="54">
        <f t="shared" si="53"/>
        <v>0</v>
      </c>
      <c r="Y111" s="54">
        <f t="shared" si="54"/>
        <v>0</v>
      </c>
      <c r="Z111" s="54">
        <f t="shared" si="55"/>
        <v>0</v>
      </c>
      <c r="AA111" s="54">
        <f t="shared" si="56"/>
        <v>0</v>
      </c>
      <c r="AB111" s="54">
        <f t="shared" si="57"/>
        <v>0</v>
      </c>
      <c r="AC111" s="54">
        <f t="shared" si="58"/>
        <v>0</v>
      </c>
      <c r="AD111" s="54">
        <f t="shared" si="59"/>
        <v>0</v>
      </c>
      <c r="AE111" s="54">
        <f t="shared" si="60"/>
        <v>0</v>
      </c>
      <c r="AF111" s="54">
        <f t="shared" si="61"/>
        <v>0</v>
      </c>
      <c r="AG111" s="54">
        <f t="shared" si="62"/>
        <v>0</v>
      </c>
      <c r="AH111" s="54">
        <f t="shared" si="63"/>
        <v>0</v>
      </c>
      <c r="AI111" s="54">
        <f t="shared" si="64"/>
        <v>0</v>
      </c>
      <c r="AJ111" s="54">
        <f t="shared" si="65"/>
        <v>0</v>
      </c>
      <c r="AK111" s="54">
        <f t="shared" si="66"/>
        <v>0</v>
      </c>
      <c r="AL111" s="54">
        <f t="shared" si="67"/>
        <v>0</v>
      </c>
      <c r="AM111" s="70"/>
      <c r="AN111" s="49"/>
      <c r="AO111" s="49"/>
      <c r="AP111" s="49"/>
      <c r="AQ111" s="49"/>
      <c r="AR111" s="49"/>
      <c r="AS111" s="49"/>
      <c r="AT111" s="49"/>
      <c r="AU111" s="49"/>
      <c r="AV111" s="49"/>
      <c r="AW111" s="49"/>
      <c r="AX111" s="49"/>
      <c r="AY111" s="49"/>
      <c r="AZ111" s="49"/>
      <c r="BK111" s="67"/>
      <c r="BL111" s="67"/>
      <c r="BM111" s="67"/>
      <c r="BN111" s="67"/>
      <c r="BO111" s="67"/>
      <c r="BP111" s="67"/>
      <c r="BQ111" s="67"/>
      <c r="BR111" s="67"/>
      <c r="BS111" s="67"/>
      <c r="BT111" s="67"/>
      <c r="BU111" s="67"/>
      <c r="BV111" s="67"/>
      <c r="BW111" s="67"/>
      <c r="BX111" s="67"/>
      <c r="BY111" s="67"/>
      <c r="BZ111" s="67"/>
      <c r="CA111" s="67"/>
      <c r="CB111" s="67"/>
      <c r="CC111" s="67"/>
      <c r="CD111" s="67"/>
      <c r="CE111" s="67"/>
      <c r="CF111" s="67"/>
      <c r="CG111" s="67"/>
      <c r="CH111" s="67"/>
      <c r="CI111" s="67"/>
      <c r="CJ111" s="67"/>
      <c r="CK111" s="67"/>
      <c r="CL111" s="67"/>
      <c r="CM111" s="67"/>
      <c r="CN111" s="67"/>
      <c r="CO111" s="67"/>
      <c r="CP111" s="67"/>
      <c r="CQ111" s="67"/>
      <c r="CR111" s="67"/>
      <c r="CS111" s="67"/>
      <c r="CT111" s="83"/>
    </row>
    <row r="112" spans="1:98" x14ac:dyDescent="0.25">
      <c r="A112" s="49"/>
      <c r="B112" s="65">
        <v>110</v>
      </c>
      <c r="C112" s="76"/>
      <c r="D112" s="68"/>
      <c r="E112" s="68"/>
      <c r="F112" s="68"/>
      <c r="G112" s="68"/>
      <c r="H112" s="68"/>
      <c r="I112" s="68"/>
      <c r="J112" s="68"/>
      <c r="K112" s="68"/>
      <c r="L112" s="68"/>
      <c r="M112" s="68"/>
      <c r="N112" s="68"/>
      <c r="O112" s="68"/>
      <c r="P112" s="68"/>
      <c r="Q112" s="68"/>
      <c r="R112" s="68"/>
      <c r="S112" s="68"/>
      <c r="T112" s="69"/>
      <c r="U112" s="54">
        <f t="shared" si="50"/>
        <v>0</v>
      </c>
      <c r="V112" s="54">
        <f t="shared" si="51"/>
        <v>0</v>
      </c>
      <c r="W112" s="54">
        <f t="shared" si="52"/>
        <v>0</v>
      </c>
      <c r="X112" s="54">
        <f t="shared" si="53"/>
        <v>0</v>
      </c>
      <c r="Y112" s="54">
        <f t="shared" si="54"/>
        <v>0</v>
      </c>
      <c r="Z112" s="54">
        <f t="shared" si="55"/>
        <v>0</v>
      </c>
      <c r="AA112" s="54">
        <f t="shared" si="56"/>
        <v>0</v>
      </c>
      <c r="AB112" s="54">
        <f t="shared" si="57"/>
        <v>0</v>
      </c>
      <c r="AC112" s="54">
        <f t="shared" si="58"/>
        <v>0</v>
      </c>
      <c r="AD112" s="54">
        <f t="shared" si="59"/>
        <v>0</v>
      </c>
      <c r="AE112" s="54">
        <f t="shared" si="60"/>
        <v>0</v>
      </c>
      <c r="AF112" s="54">
        <f t="shared" si="61"/>
        <v>0</v>
      </c>
      <c r="AG112" s="54">
        <f t="shared" si="62"/>
        <v>0</v>
      </c>
      <c r="AH112" s="54">
        <f t="shared" si="63"/>
        <v>0</v>
      </c>
      <c r="AI112" s="54">
        <f t="shared" si="64"/>
        <v>0</v>
      </c>
      <c r="AJ112" s="54">
        <f t="shared" si="65"/>
        <v>0</v>
      </c>
      <c r="AK112" s="54">
        <f t="shared" si="66"/>
        <v>0</v>
      </c>
      <c r="AL112" s="54">
        <f t="shared" si="67"/>
        <v>0</v>
      </c>
      <c r="AM112" s="70"/>
      <c r="AN112" s="49"/>
      <c r="AO112" s="49"/>
      <c r="AP112" s="49"/>
      <c r="AQ112" s="49"/>
      <c r="AR112" s="49"/>
      <c r="AS112" s="49"/>
      <c r="AT112" s="49"/>
      <c r="AU112" s="49"/>
      <c r="AV112" s="49"/>
      <c r="AW112" s="49"/>
      <c r="AX112" s="49"/>
      <c r="AY112" s="49"/>
      <c r="AZ112" s="49"/>
      <c r="BK112" s="67"/>
      <c r="BL112" s="67"/>
      <c r="BM112" s="67"/>
      <c r="BN112" s="67"/>
      <c r="BO112" s="67"/>
      <c r="BP112" s="67"/>
      <c r="BQ112" s="67"/>
      <c r="BR112" s="67"/>
      <c r="BS112" s="67"/>
      <c r="BT112" s="67"/>
      <c r="BU112" s="67"/>
      <c r="BV112" s="67"/>
      <c r="BW112" s="67"/>
      <c r="BX112" s="67"/>
      <c r="BY112" s="67"/>
      <c r="BZ112" s="67"/>
      <c r="CA112" s="67"/>
      <c r="CB112" s="67"/>
      <c r="CC112" s="67"/>
      <c r="CD112" s="67"/>
      <c r="CE112" s="67"/>
      <c r="CF112" s="67"/>
      <c r="CG112" s="67"/>
      <c r="CH112" s="67"/>
      <c r="CI112" s="67"/>
      <c r="CJ112" s="67"/>
      <c r="CK112" s="67"/>
      <c r="CL112" s="67"/>
      <c r="CM112" s="67"/>
      <c r="CN112" s="67"/>
      <c r="CO112" s="67"/>
      <c r="CP112" s="67"/>
      <c r="CQ112" s="67"/>
      <c r="CR112" s="67"/>
      <c r="CS112" s="67"/>
      <c r="CT112" s="83"/>
    </row>
    <row r="113" spans="1:98" x14ac:dyDescent="0.25">
      <c r="A113" s="49"/>
      <c r="B113" s="65">
        <v>111</v>
      </c>
      <c r="C113" s="76"/>
      <c r="D113" s="68"/>
      <c r="E113" s="68"/>
      <c r="F113" s="68"/>
      <c r="G113" s="68"/>
      <c r="H113" s="68"/>
      <c r="I113" s="68"/>
      <c r="J113" s="68"/>
      <c r="K113" s="68"/>
      <c r="L113" s="68"/>
      <c r="M113" s="68"/>
      <c r="N113" s="68"/>
      <c r="O113" s="68"/>
      <c r="P113" s="68"/>
      <c r="Q113" s="68"/>
      <c r="R113" s="68"/>
      <c r="S113" s="68"/>
      <c r="T113" s="69"/>
      <c r="U113" s="54">
        <f t="shared" si="50"/>
        <v>0</v>
      </c>
      <c r="V113" s="54">
        <f t="shared" si="51"/>
        <v>0</v>
      </c>
      <c r="W113" s="54">
        <f t="shared" si="52"/>
        <v>0</v>
      </c>
      <c r="X113" s="54">
        <f t="shared" si="53"/>
        <v>0</v>
      </c>
      <c r="Y113" s="54">
        <f t="shared" si="54"/>
        <v>0</v>
      </c>
      <c r="Z113" s="54">
        <f t="shared" si="55"/>
        <v>0</v>
      </c>
      <c r="AA113" s="54">
        <f t="shared" si="56"/>
        <v>0</v>
      </c>
      <c r="AB113" s="54">
        <f t="shared" si="57"/>
        <v>0</v>
      </c>
      <c r="AC113" s="54">
        <f t="shared" si="58"/>
        <v>0</v>
      </c>
      <c r="AD113" s="54">
        <f t="shared" si="59"/>
        <v>0</v>
      </c>
      <c r="AE113" s="54">
        <f t="shared" si="60"/>
        <v>0</v>
      </c>
      <c r="AF113" s="54">
        <f t="shared" si="61"/>
        <v>0</v>
      </c>
      <c r="AG113" s="54">
        <f t="shared" si="62"/>
        <v>0</v>
      </c>
      <c r="AH113" s="54">
        <f t="shared" si="63"/>
        <v>0</v>
      </c>
      <c r="AI113" s="54">
        <f t="shared" si="64"/>
        <v>0</v>
      </c>
      <c r="AJ113" s="54">
        <f t="shared" si="65"/>
        <v>0</v>
      </c>
      <c r="AK113" s="54">
        <f t="shared" si="66"/>
        <v>0</v>
      </c>
      <c r="AL113" s="54">
        <f t="shared" si="67"/>
        <v>0</v>
      </c>
      <c r="AM113" s="70"/>
      <c r="AN113" s="49"/>
      <c r="AO113" s="49"/>
      <c r="AP113" s="49"/>
      <c r="AQ113" s="49"/>
      <c r="AR113" s="49"/>
      <c r="AS113" s="49"/>
      <c r="AT113" s="49"/>
      <c r="AU113" s="49"/>
      <c r="AV113" s="49"/>
      <c r="AW113" s="49"/>
      <c r="AX113" s="49"/>
      <c r="AY113" s="49"/>
      <c r="AZ113" s="49"/>
      <c r="BK113" s="67"/>
      <c r="BL113" s="67"/>
      <c r="BM113" s="67"/>
      <c r="BN113" s="67"/>
      <c r="BO113" s="67"/>
      <c r="BP113" s="67"/>
      <c r="BQ113" s="67"/>
      <c r="BR113" s="67"/>
      <c r="BS113" s="67"/>
      <c r="BT113" s="67"/>
      <c r="BU113" s="67"/>
      <c r="BV113" s="67"/>
      <c r="BW113" s="67"/>
      <c r="BX113" s="67"/>
      <c r="BY113" s="67"/>
      <c r="BZ113" s="67"/>
      <c r="CA113" s="67"/>
      <c r="CB113" s="67"/>
      <c r="CC113" s="67"/>
      <c r="CD113" s="67"/>
      <c r="CE113" s="67"/>
      <c r="CF113" s="67"/>
      <c r="CG113" s="67"/>
      <c r="CH113" s="67"/>
      <c r="CI113" s="67"/>
      <c r="CJ113" s="67"/>
      <c r="CK113" s="67"/>
      <c r="CL113" s="67"/>
      <c r="CM113" s="67"/>
      <c r="CN113" s="67"/>
      <c r="CO113" s="67"/>
      <c r="CP113" s="67"/>
      <c r="CQ113" s="67"/>
      <c r="CR113" s="67"/>
      <c r="CS113" s="67"/>
      <c r="CT113" s="83"/>
    </row>
    <row r="114" spans="1:98" x14ac:dyDescent="0.25">
      <c r="A114" s="49"/>
      <c r="B114" s="65">
        <v>112</v>
      </c>
      <c r="C114" s="76"/>
      <c r="D114" s="68"/>
      <c r="E114" s="68"/>
      <c r="F114" s="68"/>
      <c r="G114" s="68"/>
      <c r="H114" s="68"/>
      <c r="I114" s="68"/>
      <c r="J114" s="68"/>
      <c r="K114" s="68"/>
      <c r="L114" s="68"/>
      <c r="M114" s="68"/>
      <c r="N114" s="68"/>
      <c r="O114" s="68"/>
      <c r="P114" s="68"/>
      <c r="Q114" s="68"/>
      <c r="R114" s="68"/>
      <c r="S114" s="68"/>
      <c r="T114" s="69"/>
      <c r="U114" s="54">
        <f t="shared" si="50"/>
        <v>0</v>
      </c>
      <c r="V114" s="54">
        <f t="shared" si="51"/>
        <v>0</v>
      </c>
      <c r="W114" s="54">
        <f t="shared" si="52"/>
        <v>0</v>
      </c>
      <c r="X114" s="54">
        <f t="shared" si="53"/>
        <v>0</v>
      </c>
      <c r="Y114" s="54">
        <f t="shared" si="54"/>
        <v>0</v>
      </c>
      <c r="Z114" s="54">
        <f t="shared" si="55"/>
        <v>0</v>
      </c>
      <c r="AA114" s="54">
        <f t="shared" si="56"/>
        <v>0</v>
      </c>
      <c r="AB114" s="54">
        <f t="shared" si="57"/>
        <v>0</v>
      </c>
      <c r="AC114" s="54">
        <f t="shared" si="58"/>
        <v>0</v>
      </c>
      <c r="AD114" s="54">
        <f t="shared" si="59"/>
        <v>0</v>
      </c>
      <c r="AE114" s="54">
        <f t="shared" si="60"/>
        <v>0</v>
      </c>
      <c r="AF114" s="54">
        <f t="shared" si="61"/>
        <v>0</v>
      </c>
      <c r="AG114" s="54">
        <f t="shared" si="62"/>
        <v>0</v>
      </c>
      <c r="AH114" s="54">
        <f t="shared" si="63"/>
        <v>0</v>
      </c>
      <c r="AI114" s="54">
        <f t="shared" si="64"/>
        <v>0</v>
      </c>
      <c r="AJ114" s="54">
        <f t="shared" si="65"/>
        <v>0</v>
      </c>
      <c r="AK114" s="54">
        <f t="shared" si="66"/>
        <v>0</v>
      </c>
      <c r="AL114" s="54">
        <f t="shared" si="67"/>
        <v>0</v>
      </c>
      <c r="AM114" s="70"/>
      <c r="AN114" s="49"/>
      <c r="AO114" s="49"/>
      <c r="AP114" s="49"/>
      <c r="AQ114" s="49"/>
      <c r="AR114" s="49"/>
      <c r="AS114" s="49"/>
      <c r="AT114" s="49"/>
      <c r="AU114" s="49"/>
      <c r="AV114" s="49"/>
      <c r="AW114" s="49"/>
      <c r="AX114" s="49"/>
      <c r="AY114" s="49"/>
      <c r="AZ114" s="49"/>
      <c r="BK114" s="67"/>
      <c r="BL114" s="67"/>
      <c r="BM114" s="67"/>
      <c r="BN114" s="67"/>
      <c r="BO114" s="67"/>
      <c r="BP114" s="67"/>
      <c r="BQ114" s="67"/>
      <c r="BR114" s="67"/>
      <c r="BS114" s="67"/>
      <c r="BT114" s="67"/>
      <c r="BU114" s="67"/>
      <c r="BV114" s="67"/>
      <c r="BW114" s="67"/>
      <c r="BX114" s="67"/>
      <c r="BY114" s="67"/>
      <c r="BZ114" s="67"/>
      <c r="CA114" s="67"/>
      <c r="CB114" s="67"/>
      <c r="CC114" s="67"/>
      <c r="CD114" s="67"/>
      <c r="CE114" s="67"/>
      <c r="CF114" s="67"/>
      <c r="CG114" s="67"/>
      <c r="CH114" s="67"/>
      <c r="CI114" s="67"/>
      <c r="CJ114" s="67"/>
      <c r="CK114" s="67"/>
      <c r="CL114" s="67"/>
      <c r="CM114" s="67"/>
      <c r="CN114" s="67"/>
      <c r="CO114" s="67"/>
      <c r="CP114" s="67"/>
      <c r="CQ114" s="67"/>
      <c r="CR114" s="67"/>
      <c r="CS114" s="67"/>
      <c r="CT114" s="83"/>
    </row>
    <row r="115" spans="1:98" x14ac:dyDescent="0.25">
      <c r="A115" s="49"/>
      <c r="B115" s="65">
        <v>113</v>
      </c>
      <c r="C115" s="76"/>
      <c r="D115" s="68"/>
      <c r="E115" s="68"/>
      <c r="F115" s="68"/>
      <c r="G115" s="68"/>
      <c r="H115" s="68"/>
      <c r="I115" s="68"/>
      <c r="J115" s="68"/>
      <c r="K115" s="68"/>
      <c r="L115" s="68"/>
      <c r="M115" s="68"/>
      <c r="N115" s="68"/>
      <c r="O115" s="68"/>
      <c r="P115" s="68"/>
      <c r="Q115" s="68"/>
      <c r="R115" s="68"/>
      <c r="S115" s="68"/>
      <c r="T115" s="69"/>
      <c r="U115" s="54">
        <f t="shared" si="50"/>
        <v>0</v>
      </c>
      <c r="V115" s="54">
        <f t="shared" si="51"/>
        <v>0</v>
      </c>
      <c r="W115" s="54">
        <f t="shared" si="52"/>
        <v>0</v>
      </c>
      <c r="X115" s="54">
        <f t="shared" si="53"/>
        <v>0</v>
      </c>
      <c r="Y115" s="54">
        <f t="shared" si="54"/>
        <v>0</v>
      </c>
      <c r="Z115" s="54">
        <f t="shared" si="55"/>
        <v>0</v>
      </c>
      <c r="AA115" s="54">
        <f t="shared" si="56"/>
        <v>0</v>
      </c>
      <c r="AB115" s="54">
        <f t="shared" si="57"/>
        <v>0</v>
      </c>
      <c r="AC115" s="54">
        <f t="shared" si="58"/>
        <v>0</v>
      </c>
      <c r="AD115" s="54">
        <f t="shared" si="59"/>
        <v>0</v>
      </c>
      <c r="AE115" s="54">
        <f t="shared" si="60"/>
        <v>0</v>
      </c>
      <c r="AF115" s="54">
        <f t="shared" si="61"/>
        <v>0</v>
      </c>
      <c r="AG115" s="54">
        <f t="shared" si="62"/>
        <v>0</v>
      </c>
      <c r="AH115" s="54">
        <f t="shared" si="63"/>
        <v>0</v>
      </c>
      <c r="AI115" s="54">
        <f t="shared" si="64"/>
        <v>0</v>
      </c>
      <c r="AJ115" s="54">
        <f t="shared" si="65"/>
        <v>0</v>
      </c>
      <c r="AK115" s="54">
        <f t="shared" si="66"/>
        <v>0</v>
      </c>
      <c r="AL115" s="54">
        <f t="shared" si="67"/>
        <v>0</v>
      </c>
      <c r="AM115" s="70"/>
      <c r="AN115" s="49"/>
      <c r="AO115" s="49"/>
      <c r="AP115" s="49"/>
      <c r="AQ115" s="49"/>
      <c r="AR115" s="49"/>
      <c r="AS115" s="49"/>
      <c r="AT115" s="49"/>
      <c r="AU115" s="49"/>
      <c r="AV115" s="49"/>
      <c r="AW115" s="49"/>
      <c r="AX115" s="49"/>
      <c r="AY115" s="49"/>
      <c r="AZ115" s="49"/>
      <c r="BK115" s="67"/>
      <c r="BL115" s="67"/>
      <c r="BM115" s="67"/>
      <c r="BN115" s="67"/>
      <c r="BO115" s="67"/>
      <c r="BP115" s="67"/>
      <c r="BQ115" s="67"/>
      <c r="BR115" s="67"/>
      <c r="BS115" s="67"/>
      <c r="BT115" s="67"/>
      <c r="BU115" s="67"/>
      <c r="BV115" s="67"/>
      <c r="BW115" s="67"/>
      <c r="BX115" s="67"/>
      <c r="BY115" s="67"/>
      <c r="BZ115" s="67"/>
      <c r="CA115" s="67"/>
      <c r="CB115" s="67"/>
      <c r="CC115" s="67"/>
      <c r="CD115" s="67"/>
      <c r="CE115" s="67"/>
      <c r="CF115" s="67"/>
      <c r="CG115" s="67"/>
      <c r="CH115" s="67"/>
      <c r="CI115" s="67"/>
      <c r="CJ115" s="67"/>
      <c r="CK115" s="67"/>
      <c r="CL115" s="67"/>
      <c r="CM115" s="67"/>
      <c r="CN115" s="67"/>
      <c r="CO115" s="67"/>
      <c r="CP115" s="67"/>
      <c r="CQ115" s="67"/>
      <c r="CR115" s="67"/>
      <c r="CS115" s="67"/>
      <c r="CT115" s="83"/>
    </row>
    <row r="116" spans="1:98" x14ac:dyDescent="0.25">
      <c r="A116" s="49"/>
      <c r="B116" s="65">
        <v>114</v>
      </c>
      <c r="C116" s="76"/>
      <c r="D116" s="68"/>
      <c r="E116" s="68"/>
      <c r="F116" s="68"/>
      <c r="G116" s="68"/>
      <c r="H116" s="68"/>
      <c r="I116" s="68"/>
      <c r="J116" s="68"/>
      <c r="K116" s="68"/>
      <c r="L116" s="68"/>
      <c r="M116" s="68"/>
      <c r="N116" s="68"/>
      <c r="O116" s="68"/>
      <c r="P116" s="68"/>
      <c r="Q116" s="68"/>
      <c r="R116" s="68"/>
      <c r="S116" s="68"/>
      <c r="T116" s="69"/>
      <c r="U116" s="54">
        <f t="shared" si="50"/>
        <v>0</v>
      </c>
      <c r="V116" s="54">
        <f t="shared" si="51"/>
        <v>0</v>
      </c>
      <c r="W116" s="54">
        <f t="shared" si="52"/>
        <v>0</v>
      </c>
      <c r="X116" s="54">
        <f t="shared" si="53"/>
        <v>0</v>
      </c>
      <c r="Y116" s="54">
        <f t="shared" si="54"/>
        <v>0</v>
      </c>
      <c r="Z116" s="54">
        <f t="shared" si="55"/>
        <v>0</v>
      </c>
      <c r="AA116" s="54">
        <f t="shared" si="56"/>
        <v>0</v>
      </c>
      <c r="AB116" s="54">
        <f t="shared" si="57"/>
        <v>0</v>
      </c>
      <c r="AC116" s="54">
        <f t="shared" si="58"/>
        <v>0</v>
      </c>
      <c r="AD116" s="54">
        <f t="shared" si="59"/>
        <v>0</v>
      </c>
      <c r="AE116" s="54">
        <f t="shared" si="60"/>
        <v>0</v>
      </c>
      <c r="AF116" s="54">
        <f t="shared" si="61"/>
        <v>0</v>
      </c>
      <c r="AG116" s="54">
        <f t="shared" si="62"/>
        <v>0</v>
      </c>
      <c r="AH116" s="54">
        <f t="shared" si="63"/>
        <v>0</v>
      </c>
      <c r="AI116" s="54">
        <f t="shared" si="64"/>
        <v>0</v>
      </c>
      <c r="AJ116" s="54">
        <f t="shared" si="65"/>
        <v>0</v>
      </c>
      <c r="AK116" s="54">
        <f t="shared" si="66"/>
        <v>0</v>
      </c>
      <c r="AL116" s="54">
        <f t="shared" si="67"/>
        <v>0</v>
      </c>
      <c r="AM116" s="70"/>
      <c r="AN116" s="49"/>
      <c r="AO116" s="49"/>
      <c r="AP116" s="49"/>
      <c r="AQ116" s="49"/>
      <c r="AR116" s="49"/>
      <c r="AS116" s="49"/>
      <c r="AT116" s="49"/>
      <c r="AU116" s="49"/>
      <c r="AV116" s="49"/>
      <c r="AW116" s="49"/>
      <c r="AX116" s="49"/>
      <c r="AY116" s="49"/>
      <c r="AZ116" s="49"/>
      <c r="BK116" s="67"/>
      <c r="BL116" s="67"/>
      <c r="BM116" s="67"/>
      <c r="BN116" s="67"/>
      <c r="BO116" s="67"/>
      <c r="BP116" s="67"/>
      <c r="BQ116" s="67"/>
      <c r="BR116" s="67"/>
      <c r="BS116" s="67"/>
      <c r="BT116" s="67"/>
      <c r="BU116" s="67"/>
      <c r="BV116" s="67"/>
      <c r="BW116" s="67"/>
      <c r="BX116" s="67"/>
      <c r="BY116" s="67"/>
      <c r="BZ116" s="67"/>
      <c r="CA116" s="67"/>
      <c r="CB116" s="67"/>
      <c r="CC116" s="67"/>
      <c r="CD116" s="67"/>
      <c r="CE116" s="67"/>
      <c r="CF116" s="67"/>
      <c r="CG116" s="67"/>
      <c r="CH116" s="67"/>
      <c r="CI116" s="67"/>
      <c r="CJ116" s="67"/>
      <c r="CK116" s="67"/>
      <c r="CL116" s="67"/>
      <c r="CM116" s="67"/>
      <c r="CN116" s="67"/>
      <c r="CO116" s="67"/>
      <c r="CP116" s="67"/>
      <c r="CQ116" s="67"/>
      <c r="CR116" s="67"/>
      <c r="CS116" s="67"/>
      <c r="CT116" s="83"/>
    </row>
    <row r="117" spans="1:98" x14ac:dyDescent="0.25">
      <c r="A117" s="49"/>
      <c r="B117" s="65">
        <v>115</v>
      </c>
      <c r="C117" s="76"/>
      <c r="D117" s="68"/>
      <c r="E117" s="68"/>
      <c r="F117" s="68"/>
      <c r="G117" s="68"/>
      <c r="H117" s="68"/>
      <c r="I117" s="68"/>
      <c r="J117" s="68"/>
      <c r="K117" s="68"/>
      <c r="L117" s="68"/>
      <c r="M117" s="68"/>
      <c r="N117" s="68"/>
      <c r="O117" s="68"/>
      <c r="P117" s="68"/>
      <c r="Q117" s="68"/>
      <c r="R117" s="68"/>
      <c r="S117" s="68"/>
      <c r="T117" s="69"/>
      <c r="U117" s="54">
        <f t="shared" si="50"/>
        <v>0</v>
      </c>
      <c r="V117" s="54">
        <f t="shared" si="51"/>
        <v>0</v>
      </c>
      <c r="W117" s="54">
        <f t="shared" si="52"/>
        <v>0</v>
      </c>
      <c r="X117" s="54">
        <f t="shared" si="53"/>
        <v>0</v>
      </c>
      <c r="Y117" s="54">
        <f t="shared" si="54"/>
        <v>0</v>
      </c>
      <c r="Z117" s="54">
        <f t="shared" si="55"/>
        <v>0</v>
      </c>
      <c r="AA117" s="54">
        <f t="shared" si="56"/>
        <v>0</v>
      </c>
      <c r="AB117" s="54">
        <f t="shared" si="57"/>
        <v>0</v>
      </c>
      <c r="AC117" s="54">
        <f t="shared" si="58"/>
        <v>0</v>
      </c>
      <c r="AD117" s="54">
        <f t="shared" si="59"/>
        <v>0</v>
      </c>
      <c r="AE117" s="54">
        <f t="shared" si="60"/>
        <v>0</v>
      </c>
      <c r="AF117" s="54">
        <f t="shared" si="61"/>
        <v>0</v>
      </c>
      <c r="AG117" s="54">
        <f t="shared" si="62"/>
        <v>0</v>
      </c>
      <c r="AH117" s="54">
        <f t="shared" si="63"/>
        <v>0</v>
      </c>
      <c r="AI117" s="54">
        <f t="shared" si="64"/>
        <v>0</v>
      </c>
      <c r="AJ117" s="54">
        <f t="shared" si="65"/>
        <v>0</v>
      </c>
      <c r="AK117" s="54">
        <f t="shared" si="66"/>
        <v>0</v>
      </c>
      <c r="AL117" s="54">
        <f t="shared" si="67"/>
        <v>0</v>
      </c>
      <c r="AM117" s="70"/>
      <c r="AN117" s="49"/>
      <c r="AO117" s="49"/>
      <c r="AP117" s="49"/>
      <c r="AQ117" s="49"/>
      <c r="AR117" s="49"/>
      <c r="AS117" s="49"/>
      <c r="AT117" s="49"/>
      <c r="AU117" s="49"/>
      <c r="AV117" s="49"/>
      <c r="AW117" s="49"/>
      <c r="AX117" s="49"/>
      <c r="AY117" s="49"/>
      <c r="AZ117" s="49"/>
      <c r="BK117" s="67"/>
      <c r="BL117" s="67"/>
      <c r="BM117" s="67"/>
      <c r="BN117" s="67"/>
      <c r="BO117" s="67"/>
      <c r="BP117" s="67"/>
      <c r="BQ117" s="67"/>
      <c r="BR117" s="67"/>
      <c r="BS117" s="67"/>
      <c r="BT117" s="67"/>
      <c r="BU117" s="67"/>
      <c r="BV117" s="67"/>
      <c r="BW117" s="67"/>
      <c r="BX117" s="67"/>
      <c r="BY117" s="67"/>
      <c r="BZ117" s="67"/>
      <c r="CA117" s="67"/>
      <c r="CB117" s="67"/>
      <c r="CC117" s="67"/>
      <c r="CD117" s="67"/>
      <c r="CE117" s="67"/>
      <c r="CF117" s="67"/>
      <c r="CG117" s="67"/>
      <c r="CH117" s="67"/>
      <c r="CI117" s="67"/>
      <c r="CJ117" s="67"/>
      <c r="CK117" s="67"/>
      <c r="CL117" s="67"/>
      <c r="CM117" s="67"/>
      <c r="CN117" s="67"/>
      <c r="CO117" s="67"/>
      <c r="CP117" s="67"/>
      <c r="CQ117" s="67"/>
      <c r="CR117" s="67"/>
      <c r="CS117" s="67"/>
      <c r="CT117" s="83"/>
    </row>
    <row r="118" spans="1:98" x14ac:dyDescent="0.25">
      <c r="A118" s="49"/>
      <c r="B118" s="65">
        <v>116</v>
      </c>
      <c r="C118" s="76"/>
      <c r="D118" s="68"/>
      <c r="E118" s="68"/>
      <c r="F118" s="68"/>
      <c r="G118" s="68"/>
      <c r="H118" s="68"/>
      <c r="I118" s="68"/>
      <c r="J118" s="68"/>
      <c r="K118" s="68"/>
      <c r="L118" s="68"/>
      <c r="M118" s="68"/>
      <c r="N118" s="68"/>
      <c r="O118" s="68"/>
      <c r="P118" s="68"/>
      <c r="Q118" s="68"/>
      <c r="R118" s="68"/>
      <c r="S118" s="68"/>
      <c r="T118" s="69"/>
      <c r="U118" s="54">
        <f t="shared" si="50"/>
        <v>0</v>
      </c>
      <c r="V118" s="54">
        <f t="shared" si="51"/>
        <v>0</v>
      </c>
      <c r="W118" s="54">
        <f t="shared" si="52"/>
        <v>0</v>
      </c>
      <c r="X118" s="54">
        <f t="shared" si="53"/>
        <v>0</v>
      </c>
      <c r="Y118" s="54">
        <f t="shared" si="54"/>
        <v>0</v>
      </c>
      <c r="Z118" s="54">
        <f t="shared" si="55"/>
        <v>0</v>
      </c>
      <c r="AA118" s="54">
        <f t="shared" si="56"/>
        <v>0</v>
      </c>
      <c r="AB118" s="54">
        <f t="shared" si="57"/>
        <v>0</v>
      </c>
      <c r="AC118" s="54">
        <f t="shared" si="58"/>
        <v>0</v>
      </c>
      <c r="AD118" s="54">
        <f t="shared" si="59"/>
        <v>0</v>
      </c>
      <c r="AE118" s="54">
        <f t="shared" si="60"/>
        <v>0</v>
      </c>
      <c r="AF118" s="54">
        <f t="shared" si="61"/>
        <v>0</v>
      </c>
      <c r="AG118" s="54">
        <f t="shared" si="62"/>
        <v>0</v>
      </c>
      <c r="AH118" s="54">
        <f t="shared" si="63"/>
        <v>0</v>
      </c>
      <c r="AI118" s="54">
        <f t="shared" si="64"/>
        <v>0</v>
      </c>
      <c r="AJ118" s="54">
        <f t="shared" si="65"/>
        <v>0</v>
      </c>
      <c r="AK118" s="54">
        <f t="shared" si="66"/>
        <v>0</v>
      </c>
      <c r="AL118" s="54">
        <f t="shared" si="67"/>
        <v>0</v>
      </c>
      <c r="AM118" s="70"/>
      <c r="AN118" s="49"/>
      <c r="AO118" s="49"/>
      <c r="AP118" s="49"/>
      <c r="AQ118" s="49"/>
      <c r="AR118" s="49"/>
      <c r="AS118" s="49"/>
      <c r="AT118" s="49"/>
      <c r="AU118" s="49"/>
      <c r="AV118" s="49"/>
      <c r="AW118" s="49"/>
      <c r="AX118" s="49"/>
      <c r="AY118" s="49"/>
      <c r="AZ118" s="49"/>
      <c r="BK118" s="67"/>
      <c r="BL118" s="67"/>
      <c r="BM118" s="67"/>
      <c r="BN118" s="67"/>
      <c r="BO118" s="67"/>
      <c r="BP118" s="67"/>
      <c r="BQ118" s="67"/>
      <c r="BR118" s="67"/>
      <c r="BS118" s="67"/>
      <c r="BT118" s="67"/>
      <c r="BU118" s="67"/>
      <c r="BV118" s="67"/>
      <c r="BW118" s="67"/>
      <c r="BX118" s="67"/>
      <c r="BY118" s="67"/>
      <c r="BZ118" s="67"/>
      <c r="CA118" s="67"/>
      <c r="CB118" s="67"/>
      <c r="CC118" s="67"/>
      <c r="CD118" s="67"/>
      <c r="CE118" s="67"/>
      <c r="CF118" s="67"/>
      <c r="CG118" s="67"/>
      <c r="CH118" s="67"/>
      <c r="CI118" s="67"/>
      <c r="CJ118" s="67"/>
      <c r="CK118" s="67"/>
      <c r="CL118" s="67"/>
      <c r="CM118" s="67"/>
      <c r="CN118" s="67"/>
      <c r="CO118" s="67"/>
      <c r="CP118" s="67"/>
      <c r="CQ118" s="67"/>
      <c r="CR118" s="67"/>
      <c r="CS118" s="67"/>
      <c r="CT118" s="83"/>
    </row>
    <row r="119" spans="1:98" x14ac:dyDescent="0.25">
      <c r="A119" s="49"/>
      <c r="B119" s="65">
        <v>117</v>
      </c>
      <c r="C119" s="76"/>
      <c r="D119" s="68"/>
      <c r="E119" s="68"/>
      <c r="F119" s="68"/>
      <c r="G119" s="68"/>
      <c r="H119" s="68"/>
      <c r="I119" s="68"/>
      <c r="J119" s="68"/>
      <c r="K119" s="68"/>
      <c r="L119" s="68"/>
      <c r="M119" s="68"/>
      <c r="N119" s="68"/>
      <c r="O119" s="68"/>
      <c r="P119" s="68"/>
      <c r="Q119" s="68"/>
      <c r="R119" s="68"/>
      <c r="S119" s="68"/>
      <c r="T119" s="69"/>
      <c r="U119" s="54">
        <f t="shared" si="50"/>
        <v>0</v>
      </c>
      <c r="V119" s="54">
        <f t="shared" si="51"/>
        <v>0</v>
      </c>
      <c r="W119" s="54">
        <f t="shared" si="52"/>
        <v>0</v>
      </c>
      <c r="X119" s="54">
        <f t="shared" si="53"/>
        <v>0</v>
      </c>
      <c r="Y119" s="54">
        <f t="shared" si="54"/>
        <v>0</v>
      </c>
      <c r="Z119" s="54">
        <f t="shared" si="55"/>
        <v>0</v>
      </c>
      <c r="AA119" s="54">
        <f t="shared" si="56"/>
        <v>0</v>
      </c>
      <c r="AB119" s="54">
        <f t="shared" si="57"/>
        <v>0</v>
      </c>
      <c r="AC119" s="54">
        <f t="shared" si="58"/>
        <v>0</v>
      </c>
      <c r="AD119" s="54">
        <f t="shared" si="59"/>
        <v>0</v>
      </c>
      <c r="AE119" s="54">
        <f t="shared" si="60"/>
        <v>0</v>
      </c>
      <c r="AF119" s="54">
        <f t="shared" si="61"/>
        <v>0</v>
      </c>
      <c r="AG119" s="54">
        <f t="shared" si="62"/>
        <v>0</v>
      </c>
      <c r="AH119" s="54">
        <f t="shared" si="63"/>
        <v>0</v>
      </c>
      <c r="AI119" s="54">
        <f t="shared" si="64"/>
        <v>0</v>
      </c>
      <c r="AJ119" s="54">
        <f t="shared" si="65"/>
        <v>0</v>
      </c>
      <c r="AK119" s="54">
        <f t="shared" si="66"/>
        <v>0</v>
      </c>
      <c r="AL119" s="54">
        <f t="shared" si="67"/>
        <v>0</v>
      </c>
      <c r="AM119" s="70"/>
      <c r="AN119" s="49"/>
      <c r="AO119" s="49"/>
      <c r="AP119" s="49"/>
      <c r="AQ119" s="49"/>
      <c r="AR119" s="49"/>
      <c r="AS119" s="49"/>
      <c r="AT119" s="49"/>
      <c r="AU119" s="49"/>
      <c r="AV119" s="49"/>
      <c r="AW119" s="49"/>
      <c r="AX119" s="49"/>
      <c r="AY119" s="49"/>
      <c r="AZ119" s="49"/>
      <c r="BK119" s="67"/>
      <c r="BL119" s="67"/>
      <c r="BM119" s="67"/>
      <c r="BN119" s="67"/>
      <c r="BO119" s="67"/>
      <c r="BP119" s="67"/>
      <c r="BQ119" s="67"/>
      <c r="BR119" s="67"/>
      <c r="BS119" s="67"/>
      <c r="BT119" s="67"/>
      <c r="BU119" s="67"/>
      <c r="BV119" s="67"/>
      <c r="BW119" s="67"/>
      <c r="BX119" s="67"/>
      <c r="BY119" s="67"/>
      <c r="BZ119" s="67"/>
      <c r="CA119" s="67"/>
      <c r="CB119" s="67"/>
      <c r="CC119" s="67"/>
      <c r="CD119" s="67"/>
      <c r="CE119" s="67"/>
      <c r="CF119" s="67"/>
      <c r="CG119" s="67"/>
      <c r="CH119" s="67"/>
      <c r="CI119" s="67"/>
      <c r="CJ119" s="67"/>
      <c r="CK119" s="67"/>
      <c r="CL119" s="67"/>
      <c r="CM119" s="67"/>
      <c r="CN119" s="67"/>
      <c r="CO119" s="67"/>
      <c r="CP119" s="67"/>
      <c r="CQ119" s="67"/>
      <c r="CR119" s="67"/>
      <c r="CS119" s="67"/>
      <c r="CT119" s="83"/>
    </row>
    <row r="120" spans="1:98" x14ac:dyDescent="0.25">
      <c r="A120" s="49"/>
      <c r="B120" s="65">
        <v>118</v>
      </c>
      <c r="C120" s="76"/>
      <c r="D120" s="68"/>
      <c r="E120" s="68"/>
      <c r="F120" s="68"/>
      <c r="G120" s="68"/>
      <c r="H120" s="68"/>
      <c r="I120" s="68"/>
      <c r="J120" s="68"/>
      <c r="K120" s="68"/>
      <c r="L120" s="68"/>
      <c r="M120" s="68"/>
      <c r="N120" s="68"/>
      <c r="O120" s="68"/>
      <c r="P120" s="68"/>
      <c r="Q120" s="68"/>
      <c r="R120" s="68"/>
      <c r="S120" s="68"/>
      <c r="T120" s="69"/>
      <c r="U120" s="54">
        <f t="shared" si="50"/>
        <v>0</v>
      </c>
      <c r="V120" s="54">
        <f t="shared" si="51"/>
        <v>0</v>
      </c>
      <c r="W120" s="54">
        <f t="shared" si="52"/>
        <v>0</v>
      </c>
      <c r="X120" s="54">
        <f t="shared" si="53"/>
        <v>0</v>
      </c>
      <c r="Y120" s="54">
        <f t="shared" si="54"/>
        <v>0</v>
      </c>
      <c r="Z120" s="54">
        <f t="shared" si="55"/>
        <v>0</v>
      </c>
      <c r="AA120" s="54">
        <f t="shared" si="56"/>
        <v>0</v>
      </c>
      <c r="AB120" s="54">
        <f t="shared" si="57"/>
        <v>0</v>
      </c>
      <c r="AC120" s="54">
        <f t="shared" si="58"/>
        <v>0</v>
      </c>
      <c r="AD120" s="54">
        <f t="shared" si="59"/>
        <v>0</v>
      </c>
      <c r="AE120" s="54">
        <f t="shared" si="60"/>
        <v>0</v>
      </c>
      <c r="AF120" s="54">
        <f t="shared" si="61"/>
        <v>0</v>
      </c>
      <c r="AG120" s="54">
        <f t="shared" si="62"/>
        <v>0</v>
      </c>
      <c r="AH120" s="54">
        <f t="shared" si="63"/>
        <v>0</v>
      </c>
      <c r="AI120" s="54">
        <f t="shared" si="64"/>
        <v>0</v>
      </c>
      <c r="AJ120" s="54">
        <f t="shared" si="65"/>
        <v>0</v>
      </c>
      <c r="AK120" s="54">
        <f t="shared" si="66"/>
        <v>0</v>
      </c>
      <c r="AL120" s="54">
        <f t="shared" si="67"/>
        <v>0</v>
      </c>
      <c r="AM120" s="70"/>
      <c r="AN120" s="49"/>
      <c r="AO120" s="49"/>
      <c r="AP120" s="49"/>
      <c r="AQ120" s="49"/>
      <c r="AR120" s="49"/>
      <c r="AS120" s="49"/>
      <c r="AT120" s="49"/>
      <c r="AU120" s="49"/>
      <c r="AV120" s="49"/>
      <c r="AW120" s="49"/>
      <c r="AX120" s="49"/>
      <c r="AY120" s="49"/>
      <c r="AZ120" s="49"/>
      <c r="BK120" s="67"/>
      <c r="BL120" s="67"/>
      <c r="BM120" s="67"/>
      <c r="BN120" s="67"/>
      <c r="BO120" s="67"/>
      <c r="BP120" s="67"/>
      <c r="BQ120" s="67"/>
      <c r="BR120" s="67"/>
      <c r="BS120" s="67"/>
      <c r="BT120" s="67"/>
      <c r="BU120" s="67"/>
      <c r="BV120" s="67"/>
      <c r="BW120" s="67"/>
      <c r="BX120" s="67"/>
      <c r="BY120" s="67"/>
      <c r="BZ120" s="67"/>
      <c r="CA120" s="67"/>
      <c r="CB120" s="67"/>
      <c r="CC120" s="67"/>
      <c r="CD120" s="67"/>
      <c r="CE120" s="67"/>
      <c r="CF120" s="67"/>
      <c r="CG120" s="67"/>
      <c r="CH120" s="67"/>
      <c r="CI120" s="67"/>
      <c r="CJ120" s="67"/>
      <c r="CK120" s="67"/>
      <c r="CL120" s="67"/>
      <c r="CM120" s="67"/>
      <c r="CN120" s="67"/>
      <c r="CO120" s="67"/>
      <c r="CP120" s="67"/>
      <c r="CQ120" s="67"/>
      <c r="CR120" s="67"/>
      <c r="CS120" s="67"/>
      <c r="CT120" s="83"/>
    </row>
    <row r="121" spans="1:98" x14ac:dyDescent="0.25">
      <c r="A121" s="49"/>
      <c r="B121" s="65">
        <v>119</v>
      </c>
      <c r="C121" s="76"/>
      <c r="D121" s="68"/>
      <c r="E121" s="68"/>
      <c r="F121" s="68"/>
      <c r="G121" s="68"/>
      <c r="H121" s="68"/>
      <c r="I121" s="68"/>
      <c r="J121" s="68"/>
      <c r="K121" s="68"/>
      <c r="L121" s="68"/>
      <c r="M121" s="68"/>
      <c r="N121" s="68"/>
      <c r="O121" s="68"/>
      <c r="P121" s="68"/>
      <c r="Q121" s="68"/>
      <c r="R121" s="68"/>
      <c r="S121" s="68"/>
      <c r="T121" s="69"/>
      <c r="U121" s="54">
        <f t="shared" si="50"/>
        <v>0</v>
      </c>
      <c r="V121" s="54">
        <f t="shared" si="51"/>
        <v>0</v>
      </c>
      <c r="W121" s="54">
        <f t="shared" si="52"/>
        <v>0</v>
      </c>
      <c r="X121" s="54">
        <f t="shared" si="53"/>
        <v>0</v>
      </c>
      <c r="Y121" s="54">
        <f t="shared" si="54"/>
        <v>0</v>
      </c>
      <c r="Z121" s="54">
        <f t="shared" si="55"/>
        <v>0</v>
      </c>
      <c r="AA121" s="54">
        <f t="shared" si="56"/>
        <v>0</v>
      </c>
      <c r="AB121" s="54">
        <f t="shared" si="57"/>
        <v>0</v>
      </c>
      <c r="AC121" s="54">
        <f t="shared" si="58"/>
        <v>0</v>
      </c>
      <c r="AD121" s="54">
        <f t="shared" si="59"/>
        <v>0</v>
      </c>
      <c r="AE121" s="54">
        <f t="shared" si="60"/>
        <v>0</v>
      </c>
      <c r="AF121" s="54">
        <f t="shared" si="61"/>
        <v>0</v>
      </c>
      <c r="AG121" s="54">
        <f t="shared" si="62"/>
        <v>0</v>
      </c>
      <c r="AH121" s="54">
        <f t="shared" si="63"/>
        <v>0</v>
      </c>
      <c r="AI121" s="54">
        <f t="shared" si="64"/>
        <v>0</v>
      </c>
      <c r="AJ121" s="54">
        <f t="shared" si="65"/>
        <v>0</v>
      </c>
      <c r="AK121" s="54">
        <f t="shared" si="66"/>
        <v>0</v>
      </c>
      <c r="AL121" s="54">
        <f t="shared" si="67"/>
        <v>0</v>
      </c>
      <c r="AM121" s="70"/>
      <c r="AN121" s="49"/>
      <c r="AO121" s="49"/>
      <c r="AP121" s="49"/>
      <c r="AQ121" s="49"/>
      <c r="AR121" s="49"/>
      <c r="AS121" s="49"/>
      <c r="AT121" s="49"/>
      <c r="AU121" s="49"/>
      <c r="AV121" s="49"/>
      <c r="AW121" s="49"/>
      <c r="AX121" s="49"/>
      <c r="AY121" s="49"/>
      <c r="AZ121" s="49"/>
      <c r="BK121" s="67"/>
      <c r="BL121" s="67"/>
      <c r="BM121" s="67"/>
      <c r="BN121" s="67"/>
      <c r="BO121" s="67"/>
      <c r="BP121" s="67"/>
      <c r="BQ121" s="67"/>
      <c r="BR121" s="67"/>
      <c r="BS121" s="67"/>
      <c r="BT121" s="67"/>
      <c r="BU121" s="67"/>
      <c r="BV121" s="67"/>
      <c r="BW121" s="67"/>
      <c r="BX121" s="67"/>
      <c r="BY121" s="67"/>
      <c r="BZ121" s="67"/>
      <c r="CA121" s="67"/>
      <c r="CB121" s="67"/>
      <c r="CC121" s="67"/>
      <c r="CD121" s="67"/>
      <c r="CE121" s="67"/>
      <c r="CF121" s="67"/>
      <c r="CG121" s="67"/>
      <c r="CH121" s="67"/>
      <c r="CI121" s="67"/>
      <c r="CJ121" s="67"/>
      <c r="CK121" s="67"/>
      <c r="CL121" s="67"/>
      <c r="CM121" s="67"/>
      <c r="CN121" s="67"/>
      <c r="CO121" s="67"/>
      <c r="CP121" s="67"/>
      <c r="CQ121" s="67"/>
      <c r="CR121" s="67"/>
      <c r="CS121" s="67"/>
      <c r="CT121" s="83"/>
    </row>
    <row r="122" spans="1:98" x14ac:dyDescent="0.25">
      <c r="A122" s="49"/>
      <c r="B122" s="65">
        <v>120</v>
      </c>
      <c r="C122" s="76"/>
      <c r="D122" s="68"/>
      <c r="E122" s="68"/>
      <c r="F122" s="68"/>
      <c r="G122" s="68"/>
      <c r="H122" s="68"/>
      <c r="I122" s="68"/>
      <c r="J122" s="68"/>
      <c r="K122" s="68"/>
      <c r="L122" s="68"/>
      <c r="M122" s="68"/>
      <c r="N122" s="68"/>
      <c r="O122" s="68"/>
      <c r="P122" s="68"/>
      <c r="Q122" s="68"/>
      <c r="R122" s="68"/>
      <c r="S122" s="68"/>
      <c r="T122" s="69"/>
      <c r="U122" s="54">
        <f t="shared" si="50"/>
        <v>0</v>
      </c>
      <c r="V122" s="54">
        <f t="shared" si="51"/>
        <v>0</v>
      </c>
      <c r="W122" s="54">
        <f t="shared" si="52"/>
        <v>0</v>
      </c>
      <c r="X122" s="54">
        <f t="shared" si="53"/>
        <v>0</v>
      </c>
      <c r="Y122" s="54">
        <f t="shared" si="54"/>
        <v>0</v>
      </c>
      <c r="Z122" s="54">
        <f t="shared" si="55"/>
        <v>0</v>
      </c>
      <c r="AA122" s="54">
        <f t="shared" si="56"/>
        <v>0</v>
      </c>
      <c r="AB122" s="54">
        <f t="shared" si="57"/>
        <v>0</v>
      </c>
      <c r="AC122" s="54">
        <f t="shared" si="58"/>
        <v>0</v>
      </c>
      <c r="AD122" s="54">
        <f t="shared" si="59"/>
        <v>0</v>
      </c>
      <c r="AE122" s="54">
        <f t="shared" si="60"/>
        <v>0</v>
      </c>
      <c r="AF122" s="54">
        <f t="shared" si="61"/>
        <v>0</v>
      </c>
      <c r="AG122" s="54">
        <f t="shared" si="62"/>
        <v>0</v>
      </c>
      <c r="AH122" s="54">
        <f t="shared" si="63"/>
        <v>0</v>
      </c>
      <c r="AI122" s="54">
        <f t="shared" si="64"/>
        <v>0</v>
      </c>
      <c r="AJ122" s="54">
        <f t="shared" si="65"/>
        <v>0</v>
      </c>
      <c r="AK122" s="54">
        <f t="shared" si="66"/>
        <v>0</v>
      </c>
      <c r="AL122" s="54">
        <f t="shared" si="67"/>
        <v>0</v>
      </c>
      <c r="AM122" s="70"/>
      <c r="AN122" s="49"/>
      <c r="AO122" s="49"/>
      <c r="AP122" s="49"/>
      <c r="AQ122" s="49"/>
      <c r="AR122" s="49"/>
      <c r="AS122" s="49"/>
      <c r="AT122" s="49"/>
      <c r="AU122" s="49"/>
      <c r="AV122" s="49"/>
      <c r="AW122" s="49"/>
      <c r="AX122" s="49"/>
      <c r="AY122" s="49"/>
      <c r="AZ122" s="49"/>
      <c r="BK122" s="67"/>
      <c r="BL122" s="67"/>
      <c r="BM122" s="67"/>
      <c r="BN122" s="67"/>
      <c r="BO122" s="67"/>
      <c r="BP122" s="67"/>
      <c r="BQ122" s="67"/>
      <c r="BR122" s="67"/>
      <c r="BS122" s="67"/>
      <c r="BT122" s="67"/>
      <c r="BU122" s="67"/>
      <c r="BV122" s="67"/>
      <c r="BW122" s="67"/>
      <c r="BX122" s="67"/>
      <c r="BY122" s="67"/>
      <c r="BZ122" s="67"/>
      <c r="CA122" s="67"/>
      <c r="CB122" s="67"/>
      <c r="CC122" s="67"/>
      <c r="CD122" s="67"/>
      <c r="CE122" s="67"/>
      <c r="CF122" s="67"/>
      <c r="CG122" s="67"/>
      <c r="CH122" s="67"/>
      <c r="CI122" s="67"/>
      <c r="CJ122" s="67"/>
      <c r="CK122" s="67"/>
      <c r="CL122" s="67"/>
      <c r="CM122" s="67"/>
      <c r="CN122" s="67"/>
      <c r="CO122" s="67"/>
      <c r="CP122" s="67"/>
      <c r="CQ122" s="67"/>
      <c r="CR122" s="67"/>
      <c r="CS122" s="67"/>
      <c r="CT122" s="83"/>
    </row>
    <row r="123" spans="1:98" x14ac:dyDescent="0.25">
      <c r="A123" s="49"/>
      <c r="B123" s="65">
        <v>121</v>
      </c>
      <c r="C123" s="76"/>
      <c r="D123" s="68"/>
      <c r="E123" s="68"/>
      <c r="F123" s="68"/>
      <c r="G123" s="68"/>
      <c r="H123" s="68"/>
      <c r="I123" s="68"/>
      <c r="J123" s="68"/>
      <c r="K123" s="68"/>
      <c r="L123" s="68"/>
      <c r="M123" s="68"/>
      <c r="N123" s="68"/>
      <c r="O123" s="68"/>
      <c r="P123" s="68"/>
      <c r="Q123" s="68"/>
      <c r="R123" s="68"/>
      <c r="S123" s="68"/>
      <c r="T123" s="69"/>
      <c r="U123" s="54">
        <f t="shared" si="50"/>
        <v>0</v>
      </c>
      <c r="V123" s="54">
        <f t="shared" si="51"/>
        <v>0</v>
      </c>
      <c r="W123" s="54">
        <f t="shared" si="52"/>
        <v>0</v>
      </c>
      <c r="X123" s="54">
        <f t="shared" si="53"/>
        <v>0</v>
      </c>
      <c r="Y123" s="54">
        <f t="shared" si="54"/>
        <v>0</v>
      </c>
      <c r="Z123" s="54">
        <f t="shared" si="55"/>
        <v>0</v>
      </c>
      <c r="AA123" s="54">
        <f t="shared" si="56"/>
        <v>0</v>
      </c>
      <c r="AB123" s="54">
        <f t="shared" si="57"/>
        <v>0</v>
      </c>
      <c r="AC123" s="54">
        <f t="shared" si="58"/>
        <v>0</v>
      </c>
      <c r="AD123" s="54">
        <f t="shared" si="59"/>
        <v>0</v>
      </c>
      <c r="AE123" s="54">
        <f t="shared" si="60"/>
        <v>0</v>
      </c>
      <c r="AF123" s="54">
        <f t="shared" si="61"/>
        <v>0</v>
      </c>
      <c r="AG123" s="54">
        <f t="shared" si="62"/>
        <v>0</v>
      </c>
      <c r="AH123" s="54">
        <f t="shared" si="63"/>
        <v>0</v>
      </c>
      <c r="AI123" s="54">
        <f t="shared" si="64"/>
        <v>0</v>
      </c>
      <c r="AJ123" s="54">
        <f t="shared" si="65"/>
        <v>0</v>
      </c>
      <c r="AK123" s="54">
        <f t="shared" si="66"/>
        <v>0</v>
      </c>
      <c r="AL123" s="54">
        <f t="shared" si="67"/>
        <v>0</v>
      </c>
      <c r="AM123" s="70"/>
      <c r="AN123" s="49"/>
      <c r="AO123" s="49"/>
      <c r="AP123" s="49"/>
      <c r="AQ123" s="49"/>
      <c r="AR123" s="49"/>
      <c r="AS123" s="49"/>
      <c r="AT123" s="49"/>
      <c r="AU123" s="49"/>
      <c r="AV123" s="49"/>
      <c r="AW123" s="49"/>
      <c r="AX123" s="49"/>
      <c r="AY123" s="49"/>
      <c r="AZ123" s="49"/>
      <c r="BK123" s="67"/>
      <c r="BL123" s="67"/>
      <c r="BM123" s="67"/>
      <c r="BN123" s="67"/>
      <c r="BO123" s="67"/>
      <c r="BP123" s="67"/>
      <c r="BQ123" s="67"/>
      <c r="BR123" s="67"/>
      <c r="BS123" s="67"/>
      <c r="BT123" s="67"/>
      <c r="BU123" s="67"/>
      <c r="BV123" s="67"/>
      <c r="BW123" s="67"/>
      <c r="BX123" s="67"/>
      <c r="BY123" s="67"/>
      <c r="BZ123" s="67"/>
      <c r="CA123" s="67"/>
      <c r="CB123" s="67"/>
      <c r="CC123" s="67"/>
      <c r="CD123" s="67"/>
      <c r="CE123" s="67"/>
      <c r="CF123" s="67"/>
      <c r="CG123" s="67"/>
      <c r="CH123" s="67"/>
      <c r="CI123" s="67"/>
      <c r="CJ123" s="67"/>
      <c r="CK123" s="67"/>
      <c r="CL123" s="67"/>
      <c r="CM123" s="67"/>
      <c r="CN123" s="67"/>
      <c r="CO123" s="67"/>
      <c r="CP123" s="67"/>
      <c r="CQ123" s="67"/>
      <c r="CR123" s="67"/>
      <c r="CS123" s="67"/>
      <c r="CT123" s="83"/>
    </row>
    <row r="124" spans="1:98" x14ac:dyDescent="0.25">
      <c r="A124" s="49"/>
      <c r="B124" s="65">
        <v>122</v>
      </c>
      <c r="C124" s="76"/>
      <c r="D124" s="68"/>
      <c r="E124" s="68"/>
      <c r="F124" s="68"/>
      <c r="G124" s="68"/>
      <c r="H124" s="68"/>
      <c r="I124" s="68"/>
      <c r="J124" s="68"/>
      <c r="K124" s="68"/>
      <c r="L124" s="68"/>
      <c r="M124" s="68"/>
      <c r="N124" s="68"/>
      <c r="O124" s="68"/>
      <c r="P124" s="68"/>
      <c r="Q124" s="68"/>
      <c r="R124" s="68"/>
      <c r="S124" s="68"/>
      <c r="T124" s="69"/>
      <c r="U124" s="54">
        <f t="shared" si="50"/>
        <v>0</v>
      </c>
      <c r="V124" s="54">
        <f t="shared" si="51"/>
        <v>0</v>
      </c>
      <c r="W124" s="54">
        <f t="shared" si="52"/>
        <v>0</v>
      </c>
      <c r="X124" s="54">
        <f t="shared" si="53"/>
        <v>0</v>
      </c>
      <c r="Y124" s="54">
        <f t="shared" si="54"/>
        <v>0</v>
      </c>
      <c r="Z124" s="54">
        <f t="shared" si="55"/>
        <v>0</v>
      </c>
      <c r="AA124" s="54">
        <f t="shared" si="56"/>
        <v>0</v>
      </c>
      <c r="AB124" s="54">
        <f t="shared" si="57"/>
        <v>0</v>
      </c>
      <c r="AC124" s="54">
        <f t="shared" si="58"/>
        <v>0</v>
      </c>
      <c r="AD124" s="54">
        <f t="shared" si="59"/>
        <v>0</v>
      </c>
      <c r="AE124" s="54">
        <f t="shared" si="60"/>
        <v>0</v>
      </c>
      <c r="AF124" s="54">
        <f t="shared" si="61"/>
        <v>0</v>
      </c>
      <c r="AG124" s="54">
        <f t="shared" si="62"/>
        <v>0</v>
      </c>
      <c r="AH124" s="54">
        <f t="shared" si="63"/>
        <v>0</v>
      </c>
      <c r="AI124" s="54">
        <f t="shared" si="64"/>
        <v>0</v>
      </c>
      <c r="AJ124" s="54">
        <f t="shared" si="65"/>
        <v>0</v>
      </c>
      <c r="AK124" s="54">
        <f t="shared" si="66"/>
        <v>0</v>
      </c>
      <c r="AL124" s="54">
        <f t="shared" si="67"/>
        <v>0</v>
      </c>
      <c r="AM124" s="70"/>
      <c r="AN124" s="49"/>
      <c r="AO124" s="49"/>
      <c r="AP124" s="49"/>
      <c r="AQ124" s="49"/>
      <c r="AR124" s="49"/>
      <c r="AS124" s="49"/>
      <c r="AT124" s="49"/>
      <c r="AU124" s="49"/>
      <c r="AV124" s="49"/>
      <c r="AW124" s="49"/>
      <c r="AX124" s="49"/>
      <c r="AY124" s="49"/>
      <c r="AZ124" s="49"/>
      <c r="BK124" s="67"/>
      <c r="BL124" s="67"/>
      <c r="BM124" s="67"/>
      <c r="BN124" s="67"/>
      <c r="BO124" s="67"/>
      <c r="BP124" s="67"/>
      <c r="BQ124" s="67"/>
      <c r="BR124" s="67"/>
      <c r="BS124" s="67"/>
      <c r="BT124" s="67"/>
      <c r="BU124" s="67"/>
      <c r="BV124" s="67"/>
      <c r="BW124" s="67"/>
      <c r="BX124" s="67"/>
      <c r="BY124" s="67"/>
      <c r="BZ124" s="67"/>
      <c r="CA124" s="67"/>
      <c r="CB124" s="67"/>
      <c r="CC124" s="67"/>
      <c r="CD124" s="67"/>
      <c r="CE124" s="67"/>
      <c r="CF124" s="67"/>
      <c r="CG124" s="67"/>
      <c r="CH124" s="67"/>
      <c r="CI124" s="67"/>
      <c r="CJ124" s="67"/>
      <c r="CK124" s="67"/>
      <c r="CL124" s="67"/>
      <c r="CM124" s="67"/>
      <c r="CN124" s="67"/>
      <c r="CO124" s="67"/>
      <c r="CP124" s="67"/>
      <c r="CQ124" s="67"/>
      <c r="CR124" s="67"/>
      <c r="CS124" s="67"/>
      <c r="CT124" s="83"/>
    </row>
    <row r="125" spans="1:98" x14ac:dyDescent="0.25">
      <c r="A125" s="49"/>
      <c r="B125" s="65">
        <v>123</v>
      </c>
      <c r="C125" s="76"/>
      <c r="D125" s="68"/>
      <c r="E125" s="68"/>
      <c r="F125" s="68"/>
      <c r="G125" s="68"/>
      <c r="H125" s="68"/>
      <c r="I125" s="68"/>
      <c r="J125" s="68"/>
      <c r="K125" s="68"/>
      <c r="L125" s="68"/>
      <c r="M125" s="68"/>
      <c r="N125" s="68"/>
      <c r="O125" s="68"/>
      <c r="P125" s="68"/>
      <c r="Q125" s="68"/>
      <c r="R125" s="68"/>
      <c r="S125" s="68"/>
      <c r="T125" s="69"/>
      <c r="U125" s="54">
        <f t="shared" si="50"/>
        <v>0</v>
      </c>
      <c r="V125" s="54">
        <f t="shared" si="51"/>
        <v>0</v>
      </c>
      <c r="W125" s="54">
        <f t="shared" si="52"/>
        <v>0</v>
      </c>
      <c r="X125" s="54">
        <f t="shared" si="53"/>
        <v>0</v>
      </c>
      <c r="Y125" s="54">
        <f t="shared" si="54"/>
        <v>0</v>
      </c>
      <c r="Z125" s="54">
        <f t="shared" si="55"/>
        <v>0</v>
      </c>
      <c r="AA125" s="54">
        <f t="shared" si="56"/>
        <v>0</v>
      </c>
      <c r="AB125" s="54">
        <f t="shared" si="57"/>
        <v>0</v>
      </c>
      <c r="AC125" s="54">
        <f t="shared" si="58"/>
        <v>0</v>
      </c>
      <c r="AD125" s="54">
        <f t="shared" si="59"/>
        <v>0</v>
      </c>
      <c r="AE125" s="54">
        <f t="shared" si="60"/>
        <v>0</v>
      </c>
      <c r="AF125" s="54">
        <f t="shared" si="61"/>
        <v>0</v>
      </c>
      <c r="AG125" s="54">
        <f t="shared" si="62"/>
        <v>0</v>
      </c>
      <c r="AH125" s="54">
        <f t="shared" si="63"/>
        <v>0</v>
      </c>
      <c r="AI125" s="54">
        <f t="shared" si="64"/>
        <v>0</v>
      </c>
      <c r="AJ125" s="54">
        <f t="shared" si="65"/>
        <v>0</v>
      </c>
      <c r="AK125" s="54">
        <f t="shared" si="66"/>
        <v>0</v>
      </c>
      <c r="AL125" s="54">
        <f t="shared" si="67"/>
        <v>0</v>
      </c>
      <c r="AM125" s="70"/>
      <c r="AN125" s="49"/>
      <c r="AO125" s="49"/>
      <c r="AP125" s="49"/>
      <c r="AQ125" s="49"/>
      <c r="AR125" s="49"/>
      <c r="AS125" s="49"/>
      <c r="AT125" s="49"/>
      <c r="AU125" s="49"/>
      <c r="AV125" s="49"/>
      <c r="AW125" s="49"/>
      <c r="AX125" s="49"/>
      <c r="AY125" s="49"/>
      <c r="AZ125" s="49"/>
      <c r="BK125" s="67"/>
      <c r="BL125" s="67"/>
      <c r="BM125" s="67"/>
      <c r="BN125" s="67"/>
      <c r="BO125" s="67"/>
      <c r="BP125" s="67"/>
      <c r="BQ125" s="67"/>
      <c r="BR125" s="67"/>
      <c r="BS125" s="67"/>
      <c r="BT125" s="67"/>
      <c r="BU125" s="67"/>
      <c r="BV125" s="67"/>
      <c r="BW125" s="67"/>
      <c r="BX125" s="67"/>
      <c r="BY125" s="67"/>
      <c r="BZ125" s="67"/>
      <c r="CA125" s="67"/>
      <c r="CB125" s="67"/>
      <c r="CC125" s="67"/>
      <c r="CD125" s="67"/>
      <c r="CE125" s="67"/>
      <c r="CF125" s="67"/>
      <c r="CG125" s="67"/>
      <c r="CH125" s="67"/>
      <c r="CI125" s="67"/>
      <c r="CJ125" s="67"/>
      <c r="CK125" s="67"/>
      <c r="CL125" s="67"/>
      <c r="CM125" s="67"/>
      <c r="CN125" s="67"/>
      <c r="CO125" s="67"/>
      <c r="CP125" s="67"/>
      <c r="CQ125" s="67"/>
      <c r="CR125" s="67"/>
      <c r="CS125" s="67"/>
      <c r="CT125" s="83"/>
    </row>
    <row r="126" spans="1:98" x14ac:dyDescent="0.25">
      <c r="A126" s="49"/>
      <c r="B126" s="65">
        <v>124</v>
      </c>
      <c r="C126" s="76"/>
      <c r="D126" s="68"/>
      <c r="E126" s="68"/>
      <c r="F126" s="68"/>
      <c r="G126" s="68"/>
      <c r="H126" s="68"/>
      <c r="I126" s="68"/>
      <c r="J126" s="68"/>
      <c r="K126" s="68"/>
      <c r="L126" s="68"/>
      <c r="M126" s="68"/>
      <c r="N126" s="68"/>
      <c r="O126" s="68"/>
      <c r="P126" s="68"/>
      <c r="Q126" s="68"/>
      <c r="R126" s="68"/>
      <c r="S126" s="68"/>
      <c r="T126" s="69"/>
      <c r="U126" s="54">
        <f t="shared" si="50"/>
        <v>0</v>
      </c>
      <c r="V126" s="54">
        <f t="shared" si="51"/>
        <v>0</v>
      </c>
      <c r="W126" s="54">
        <f t="shared" si="52"/>
        <v>0</v>
      </c>
      <c r="X126" s="54">
        <f t="shared" si="53"/>
        <v>0</v>
      </c>
      <c r="Y126" s="54">
        <f t="shared" si="54"/>
        <v>0</v>
      </c>
      <c r="Z126" s="54">
        <f t="shared" si="55"/>
        <v>0</v>
      </c>
      <c r="AA126" s="54">
        <f t="shared" si="56"/>
        <v>0</v>
      </c>
      <c r="AB126" s="54">
        <f t="shared" si="57"/>
        <v>0</v>
      </c>
      <c r="AC126" s="54">
        <f t="shared" si="58"/>
        <v>0</v>
      </c>
      <c r="AD126" s="54">
        <f t="shared" si="59"/>
        <v>0</v>
      </c>
      <c r="AE126" s="54">
        <f t="shared" si="60"/>
        <v>0</v>
      </c>
      <c r="AF126" s="54">
        <f t="shared" si="61"/>
        <v>0</v>
      </c>
      <c r="AG126" s="54">
        <f t="shared" si="62"/>
        <v>0</v>
      </c>
      <c r="AH126" s="54">
        <f t="shared" si="63"/>
        <v>0</v>
      </c>
      <c r="AI126" s="54">
        <f t="shared" si="64"/>
        <v>0</v>
      </c>
      <c r="AJ126" s="54">
        <f t="shared" si="65"/>
        <v>0</v>
      </c>
      <c r="AK126" s="54">
        <f t="shared" si="66"/>
        <v>0</v>
      </c>
      <c r="AL126" s="54">
        <f t="shared" si="67"/>
        <v>0</v>
      </c>
      <c r="AM126" s="70"/>
      <c r="AN126" s="49"/>
      <c r="AO126" s="49"/>
      <c r="AP126" s="49"/>
      <c r="AQ126" s="49"/>
      <c r="AR126" s="49"/>
      <c r="AS126" s="49"/>
      <c r="AT126" s="49"/>
      <c r="AU126" s="49"/>
      <c r="AV126" s="49"/>
      <c r="AW126" s="49"/>
      <c r="AX126" s="49"/>
      <c r="AY126" s="49"/>
      <c r="AZ126" s="49"/>
      <c r="BK126" s="67"/>
      <c r="BL126" s="67"/>
      <c r="BM126" s="67"/>
      <c r="BN126" s="67"/>
      <c r="BO126" s="67"/>
      <c r="BP126" s="67"/>
      <c r="BQ126" s="67"/>
      <c r="BR126" s="67"/>
      <c r="BS126" s="67"/>
      <c r="BT126" s="67"/>
      <c r="BU126" s="67"/>
      <c r="BV126" s="67"/>
      <c r="BW126" s="67"/>
      <c r="BX126" s="67"/>
      <c r="BY126" s="67"/>
      <c r="BZ126" s="67"/>
      <c r="CA126" s="67"/>
      <c r="CB126" s="67"/>
      <c r="CC126" s="67"/>
      <c r="CD126" s="67"/>
      <c r="CE126" s="67"/>
      <c r="CF126" s="67"/>
      <c r="CG126" s="67"/>
      <c r="CH126" s="67"/>
      <c r="CI126" s="67"/>
      <c r="CJ126" s="67"/>
      <c r="CK126" s="67"/>
      <c r="CL126" s="67"/>
      <c r="CM126" s="67"/>
      <c r="CN126" s="67"/>
      <c r="CO126" s="67"/>
      <c r="CP126" s="67"/>
      <c r="CQ126" s="67"/>
      <c r="CR126" s="67"/>
      <c r="CS126" s="67"/>
      <c r="CT126" s="83"/>
    </row>
    <row r="127" spans="1:98" x14ac:dyDescent="0.25">
      <c r="A127" s="49"/>
      <c r="B127" s="65">
        <v>125</v>
      </c>
      <c r="C127" s="76"/>
      <c r="D127" s="68"/>
      <c r="E127" s="68"/>
      <c r="F127" s="68"/>
      <c r="G127" s="68"/>
      <c r="H127" s="68"/>
      <c r="I127" s="68"/>
      <c r="J127" s="68"/>
      <c r="K127" s="68"/>
      <c r="L127" s="68"/>
      <c r="M127" s="68"/>
      <c r="N127" s="68"/>
      <c r="O127" s="68"/>
      <c r="P127" s="68"/>
      <c r="Q127" s="68"/>
      <c r="R127" s="68"/>
      <c r="S127" s="68"/>
      <c r="T127" s="69"/>
      <c r="U127" s="54">
        <f t="shared" si="50"/>
        <v>0</v>
      </c>
      <c r="V127" s="54">
        <f t="shared" si="51"/>
        <v>0</v>
      </c>
      <c r="W127" s="54">
        <f t="shared" si="52"/>
        <v>0</v>
      </c>
      <c r="X127" s="54">
        <f t="shared" si="53"/>
        <v>0</v>
      </c>
      <c r="Y127" s="54">
        <f t="shared" si="54"/>
        <v>0</v>
      </c>
      <c r="Z127" s="54">
        <f t="shared" si="55"/>
        <v>0</v>
      </c>
      <c r="AA127" s="54">
        <f t="shared" si="56"/>
        <v>0</v>
      </c>
      <c r="AB127" s="54">
        <f t="shared" si="57"/>
        <v>0</v>
      </c>
      <c r="AC127" s="54">
        <f t="shared" si="58"/>
        <v>0</v>
      </c>
      <c r="AD127" s="54">
        <f t="shared" si="59"/>
        <v>0</v>
      </c>
      <c r="AE127" s="54">
        <f t="shared" si="60"/>
        <v>0</v>
      </c>
      <c r="AF127" s="54">
        <f t="shared" si="61"/>
        <v>0</v>
      </c>
      <c r="AG127" s="54">
        <f t="shared" si="62"/>
        <v>0</v>
      </c>
      <c r="AH127" s="54">
        <f t="shared" si="63"/>
        <v>0</v>
      </c>
      <c r="AI127" s="54">
        <f t="shared" si="64"/>
        <v>0</v>
      </c>
      <c r="AJ127" s="54">
        <f t="shared" si="65"/>
        <v>0</v>
      </c>
      <c r="AK127" s="54">
        <f t="shared" si="66"/>
        <v>0</v>
      </c>
      <c r="AL127" s="54">
        <f t="shared" si="67"/>
        <v>0</v>
      </c>
      <c r="AM127" s="70"/>
      <c r="AN127" s="49"/>
      <c r="AO127" s="49"/>
      <c r="AP127" s="49"/>
      <c r="AQ127" s="49"/>
      <c r="AR127" s="49"/>
      <c r="AS127" s="49"/>
      <c r="AT127" s="49"/>
      <c r="AU127" s="49"/>
      <c r="AV127" s="49"/>
      <c r="AW127" s="49"/>
      <c r="AX127" s="49"/>
      <c r="AY127" s="49"/>
      <c r="AZ127" s="49"/>
      <c r="BK127" s="67"/>
      <c r="BL127" s="67"/>
      <c r="BM127" s="67"/>
      <c r="BN127" s="67"/>
      <c r="BO127" s="67"/>
      <c r="BP127" s="67"/>
      <c r="BQ127" s="67"/>
      <c r="BR127" s="67"/>
      <c r="BS127" s="67"/>
      <c r="BT127" s="67"/>
      <c r="BU127" s="67"/>
      <c r="BV127" s="67"/>
      <c r="BW127" s="67"/>
      <c r="BX127" s="67"/>
      <c r="BY127" s="67"/>
      <c r="BZ127" s="67"/>
      <c r="CA127" s="67"/>
      <c r="CB127" s="67"/>
      <c r="CC127" s="67"/>
      <c r="CD127" s="67"/>
      <c r="CE127" s="67"/>
      <c r="CF127" s="67"/>
      <c r="CG127" s="67"/>
      <c r="CH127" s="67"/>
      <c r="CI127" s="67"/>
      <c r="CJ127" s="67"/>
      <c r="CK127" s="67"/>
      <c r="CL127" s="67"/>
      <c r="CM127" s="67"/>
      <c r="CN127" s="67"/>
      <c r="CO127" s="67"/>
      <c r="CP127" s="67"/>
      <c r="CQ127" s="67"/>
      <c r="CR127" s="67"/>
      <c r="CS127" s="67"/>
      <c r="CT127" s="83"/>
    </row>
    <row r="128" spans="1:98" x14ac:dyDescent="0.25">
      <c r="A128" s="49"/>
      <c r="B128" s="65">
        <v>126</v>
      </c>
      <c r="C128" s="76"/>
      <c r="D128" s="68"/>
      <c r="E128" s="68"/>
      <c r="F128" s="68"/>
      <c r="G128" s="68"/>
      <c r="H128" s="68"/>
      <c r="I128" s="68"/>
      <c r="J128" s="68"/>
      <c r="K128" s="68"/>
      <c r="L128" s="68"/>
      <c r="M128" s="68"/>
      <c r="N128" s="68"/>
      <c r="O128" s="68"/>
      <c r="P128" s="68"/>
      <c r="Q128" s="68"/>
      <c r="R128" s="68"/>
      <c r="S128" s="68"/>
      <c r="T128" s="69"/>
      <c r="U128" s="54">
        <f t="shared" si="50"/>
        <v>0</v>
      </c>
      <c r="V128" s="54">
        <f t="shared" si="51"/>
        <v>0</v>
      </c>
      <c r="W128" s="54">
        <f t="shared" si="52"/>
        <v>0</v>
      </c>
      <c r="X128" s="54">
        <f t="shared" si="53"/>
        <v>0</v>
      </c>
      <c r="Y128" s="54">
        <f t="shared" si="54"/>
        <v>0</v>
      </c>
      <c r="Z128" s="54">
        <f t="shared" si="55"/>
        <v>0</v>
      </c>
      <c r="AA128" s="54">
        <f t="shared" si="56"/>
        <v>0</v>
      </c>
      <c r="AB128" s="54">
        <f t="shared" si="57"/>
        <v>0</v>
      </c>
      <c r="AC128" s="54">
        <f t="shared" si="58"/>
        <v>0</v>
      </c>
      <c r="AD128" s="54">
        <f t="shared" si="59"/>
        <v>0</v>
      </c>
      <c r="AE128" s="54">
        <f t="shared" si="60"/>
        <v>0</v>
      </c>
      <c r="AF128" s="54">
        <f t="shared" si="61"/>
        <v>0</v>
      </c>
      <c r="AG128" s="54">
        <f t="shared" si="62"/>
        <v>0</v>
      </c>
      <c r="AH128" s="54">
        <f t="shared" si="63"/>
        <v>0</v>
      </c>
      <c r="AI128" s="54">
        <f t="shared" si="64"/>
        <v>0</v>
      </c>
      <c r="AJ128" s="54">
        <f t="shared" si="65"/>
        <v>0</v>
      </c>
      <c r="AK128" s="54">
        <f t="shared" si="66"/>
        <v>0</v>
      </c>
      <c r="AL128" s="54">
        <f t="shared" si="67"/>
        <v>0</v>
      </c>
      <c r="AM128" s="70"/>
      <c r="AN128" s="49"/>
      <c r="AO128" s="49"/>
      <c r="AP128" s="49"/>
      <c r="AQ128" s="49"/>
      <c r="AR128" s="49"/>
      <c r="AS128" s="49"/>
      <c r="AT128" s="49"/>
      <c r="AU128" s="49"/>
      <c r="AV128" s="49"/>
      <c r="AW128" s="49"/>
      <c r="AX128" s="49"/>
      <c r="AY128" s="49"/>
      <c r="AZ128" s="49"/>
      <c r="BK128" s="67"/>
      <c r="BL128" s="67"/>
      <c r="BM128" s="67"/>
      <c r="BN128" s="67"/>
      <c r="BO128" s="67"/>
      <c r="BP128" s="67"/>
      <c r="BQ128" s="67"/>
      <c r="BR128" s="67"/>
      <c r="BS128" s="67"/>
      <c r="BT128" s="67"/>
      <c r="BU128" s="67"/>
      <c r="BV128" s="67"/>
      <c r="BW128" s="67"/>
      <c r="BX128" s="67"/>
      <c r="BY128" s="67"/>
      <c r="BZ128" s="67"/>
      <c r="CA128" s="67"/>
      <c r="CB128" s="67"/>
      <c r="CC128" s="67"/>
      <c r="CD128" s="67"/>
      <c r="CE128" s="67"/>
      <c r="CF128" s="67"/>
      <c r="CG128" s="67"/>
      <c r="CH128" s="67"/>
      <c r="CI128" s="67"/>
      <c r="CJ128" s="67"/>
      <c r="CK128" s="67"/>
      <c r="CL128" s="67"/>
      <c r="CM128" s="67"/>
      <c r="CN128" s="67"/>
      <c r="CO128" s="67"/>
      <c r="CP128" s="67"/>
      <c r="CQ128" s="67"/>
      <c r="CR128" s="67"/>
      <c r="CS128" s="67"/>
      <c r="CT128" s="83"/>
    </row>
    <row r="129" spans="1:98" x14ac:dyDescent="0.25">
      <c r="A129" s="49"/>
      <c r="B129" s="65">
        <v>127</v>
      </c>
      <c r="C129" s="76"/>
      <c r="D129" s="68"/>
      <c r="E129" s="68"/>
      <c r="F129" s="68"/>
      <c r="G129" s="68"/>
      <c r="H129" s="68"/>
      <c r="I129" s="68"/>
      <c r="J129" s="68"/>
      <c r="K129" s="68"/>
      <c r="L129" s="68"/>
      <c r="M129" s="68"/>
      <c r="N129" s="68"/>
      <c r="O129" s="68"/>
      <c r="P129" s="68"/>
      <c r="Q129" s="68"/>
      <c r="R129" s="68"/>
      <c r="S129" s="68"/>
      <c r="T129" s="69"/>
      <c r="U129" s="54">
        <f t="shared" si="50"/>
        <v>0</v>
      </c>
      <c r="V129" s="54">
        <f t="shared" si="51"/>
        <v>0</v>
      </c>
      <c r="W129" s="54">
        <f t="shared" si="52"/>
        <v>0</v>
      </c>
      <c r="X129" s="54">
        <f t="shared" si="53"/>
        <v>0</v>
      </c>
      <c r="Y129" s="54">
        <f t="shared" si="54"/>
        <v>0</v>
      </c>
      <c r="Z129" s="54">
        <f t="shared" si="55"/>
        <v>0</v>
      </c>
      <c r="AA129" s="54">
        <f t="shared" si="56"/>
        <v>0</v>
      </c>
      <c r="AB129" s="54">
        <f t="shared" si="57"/>
        <v>0</v>
      </c>
      <c r="AC129" s="54">
        <f t="shared" si="58"/>
        <v>0</v>
      </c>
      <c r="AD129" s="54">
        <f t="shared" si="59"/>
        <v>0</v>
      </c>
      <c r="AE129" s="54">
        <f t="shared" si="60"/>
        <v>0</v>
      </c>
      <c r="AF129" s="54">
        <f t="shared" si="61"/>
        <v>0</v>
      </c>
      <c r="AG129" s="54">
        <f t="shared" si="62"/>
        <v>0</v>
      </c>
      <c r="AH129" s="54">
        <f t="shared" si="63"/>
        <v>0</v>
      </c>
      <c r="AI129" s="54">
        <f t="shared" si="64"/>
        <v>0</v>
      </c>
      <c r="AJ129" s="54">
        <f t="shared" si="65"/>
        <v>0</v>
      </c>
      <c r="AK129" s="54">
        <f t="shared" si="66"/>
        <v>0</v>
      </c>
      <c r="AL129" s="54">
        <f t="shared" si="67"/>
        <v>0</v>
      </c>
      <c r="AM129" s="70"/>
      <c r="AN129" s="49"/>
      <c r="AO129" s="49"/>
      <c r="AP129" s="49"/>
      <c r="AQ129" s="49"/>
      <c r="AR129" s="49"/>
      <c r="AS129" s="49"/>
      <c r="AT129" s="49"/>
      <c r="AU129" s="49"/>
      <c r="AV129" s="49"/>
      <c r="AW129" s="49"/>
      <c r="AX129" s="49"/>
      <c r="AY129" s="49"/>
      <c r="AZ129" s="49"/>
      <c r="BK129" s="67"/>
      <c r="BL129" s="67"/>
      <c r="BM129" s="67"/>
      <c r="BN129" s="67"/>
      <c r="BO129" s="67"/>
      <c r="BP129" s="67"/>
      <c r="BQ129" s="67"/>
      <c r="BR129" s="67"/>
      <c r="BS129" s="67"/>
      <c r="BT129" s="67"/>
      <c r="BU129" s="67"/>
      <c r="BV129" s="67"/>
      <c r="BW129" s="67"/>
      <c r="BX129" s="67"/>
      <c r="BY129" s="67"/>
      <c r="BZ129" s="67"/>
      <c r="CA129" s="67"/>
      <c r="CB129" s="67"/>
      <c r="CC129" s="67"/>
      <c r="CD129" s="67"/>
      <c r="CE129" s="67"/>
      <c r="CF129" s="67"/>
      <c r="CG129" s="67"/>
      <c r="CH129" s="67"/>
      <c r="CI129" s="67"/>
      <c r="CJ129" s="67"/>
      <c r="CK129" s="67"/>
      <c r="CL129" s="67"/>
      <c r="CM129" s="67"/>
      <c r="CN129" s="67"/>
      <c r="CO129" s="67"/>
      <c r="CP129" s="67"/>
      <c r="CQ129" s="67"/>
      <c r="CR129" s="67"/>
      <c r="CS129" s="67"/>
      <c r="CT129" s="83"/>
    </row>
    <row r="130" spans="1:98" x14ac:dyDescent="0.25">
      <c r="A130" s="49"/>
      <c r="B130" s="65">
        <v>128</v>
      </c>
      <c r="C130" s="76"/>
      <c r="D130" s="68"/>
      <c r="E130" s="68"/>
      <c r="F130" s="68"/>
      <c r="G130" s="68"/>
      <c r="H130" s="68"/>
      <c r="I130" s="68"/>
      <c r="J130" s="68"/>
      <c r="K130" s="68"/>
      <c r="L130" s="68"/>
      <c r="M130" s="68"/>
      <c r="N130" s="68"/>
      <c r="O130" s="68"/>
      <c r="P130" s="68"/>
      <c r="Q130" s="68"/>
      <c r="R130" s="68"/>
      <c r="S130" s="68"/>
      <c r="T130" s="69"/>
      <c r="U130" s="54">
        <f t="shared" si="50"/>
        <v>0</v>
      </c>
      <c r="V130" s="54">
        <f t="shared" si="51"/>
        <v>0</v>
      </c>
      <c r="W130" s="54">
        <f t="shared" si="52"/>
        <v>0</v>
      </c>
      <c r="X130" s="54">
        <f t="shared" si="53"/>
        <v>0</v>
      </c>
      <c r="Y130" s="54">
        <f t="shared" si="54"/>
        <v>0</v>
      </c>
      <c r="Z130" s="54">
        <f t="shared" si="55"/>
        <v>0</v>
      </c>
      <c r="AA130" s="54">
        <f t="shared" si="56"/>
        <v>0</v>
      </c>
      <c r="AB130" s="54">
        <f t="shared" si="57"/>
        <v>0</v>
      </c>
      <c r="AC130" s="54">
        <f t="shared" si="58"/>
        <v>0</v>
      </c>
      <c r="AD130" s="54">
        <f t="shared" si="59"/>
        <v>0</v>
      </c>
      <c r="AE130" s="54">
        <f t="shared" si="60"/>
        <v>0</v>
      </c>
      <c r="AF130" s="54">
        <f t="shared" si="61"/>
        <v>0</v>
      </c>
      <c r="AG130" s="54">
        <f t="shared" si="62"/>
        <v>0</v>
      </c>
      <c r="AH130" s="54">
        <f t="shared" si="63"/>
        <v>0</v>
      </c>
      <c r="AI130" s="54">
        <f t="shared" si="64"/>
        <v>0</v>
      </c>
      <c r="AJ130" s="54">
        <f t="shared" si="65"/>
        <v>0</v>
      </c>
      <c r="AK130" s="54">
        <f t="shared" si="66"/>
        <v>0</v>
      </c>
      <c r="AL130" s="54">
        <f t="shared" si="67"/>
        <v>0</v>
      </c>
      <c r="AM130" s="70"/>
      <c r="AN130" s="49"/>
      <c r="AO130" s="49"/>
      <c r="AP130" s="49"/>
      <c r="AQ130" s="49"/>
      <c r="AR130" s="49"/>
      <c r="AS130" s="49"/>
      <c r="AT130" s="49"/>
      <c r="AU130" s="49"/>
      <c r="AV130" s="49"/>
      <c r="AW130" s="49"/>
      <c r="AX130" s="49"/>
      <c r="AY130" s="49"/>
      <c r="AZ130" s="49"/>
      <c r="BK130" s="67"/>
      <c r="BL130" s="67"/>
      <c r="BM130" s="67"/>
      <c r="BN130" s="67"/>
      <c r="BO130" s="67"/>
      <c r="BP130" s="67"/>
      <c r="BQ130" s="67"/>
      <c r="BR130" s="67"/>
      <c r="BS130" s="67"/>
      <c r="BT130" s="67"/>
      <c r="BU130" s="67"/>
      <c r="BV130" s="67"/>
      <c r="BW130" s="67"/>
      <c r="BX130" s="67"/>
      <c r="BY130" s="67"/>
      <c r="BZ130" s="67"/>
      <c r="CA130" s="67"/>
      <c r="CB130" s="67"/>
      <c r="CC130" s="67"/>
      <c r="CD130" s="67"/>
      <c r="CE130" s="67"/>
      <c r="CF130" s="67"/>
      <c r="CG130" s="67"/>
      <c r="CH130" s="67"/>
      <c r="CI130" s="67"/>
      <c r="CJ130" s="67"/>
      <c r="CK130" s="67"/>
      <c r="CL130" s="67"/>
      <c r="CM130" s="67"/>
      <c r="CN130" s="67"/>
      <c r="CO130" s="67"/>
      <c r="CP130" s="67"/>
      <c r="CQ130" s="67"/>
      <c r="CR130" s="67"/>
      <c r="CS130" s="67"/>
      <c r="CT130" s="83"/>
    </row>
    <row r="131" spans="1:98" x14ac:dyDescent="0.25">
      <c r="A131" s="49"/>
      <c r="B131" s="65">
        <v>129</v>
      </c>
      <c r="C131" s="76"/>
      <c r="D131" s="68"/>
      <c r="E131" s="68"/>
      <c r="F131" s="68"/>
      <c r="G131" s="68"/>
      <c r="H131" s="68"/>
      <c r="I131" s="68"/>
      <c r="J131" s="68"/>
      <c r="K131" s="68"/>
      <c r="L131" s="68"/>
      <c r="M131" s="68"/>
      <c r="N131" s="68"/>
      <c r="O131" s="68"/>
      <c r="P131" s="68"/>
      <c r="Q131" s="68"/>
      <c r="R131" s="68"/>
      <c r="S131" s="68"/>
      <c r="T131" s="69"/>
      <c r="U131" s="54">
        <f t="shared" si="50"/>
        <v>0</v>
      </c>
      <c r="V131" s="54">
        <f t="shared" si="51"/>
        <v>0</v>
      </c>
      <c r="W131" s="54">
        <f t="shared" si="52"/>
        <v>0</v>
      </c>
      <c r="X131" s="54">
        <f t="shared" si="53"/>
        <v>0</v>
      </c>
      <c r="Y131" s="54">
        <f t="shared" si="54"/>
        <v>0</v>
      </c>
      <c r="Z131" s="54">
        <f t="shared" si="55"/>
        <v>0</v>
      </c>
      <c r="AA131" s="54">
        <f t="shared" si="56"/>
        <v>0</v>
      </c>
      <c r="AB131" s="54">
        <f t="shared" si="57"/>
        <v>0</v>
      </c>
      <c r="AC131" s="54">
        <f t="shared" si="58"/>
        <v>0</v>
      </c>
      <c r="AD131" s="54">
        <f t="shared" si="59"/>
        <v>0</v>
      </c>
      <c r="AE131" s="54">
        <f t="shared" si="60"/>
        <v>0</v>
      </c>
      <c r="AF131" s="54">
        <f t="shared" si="61"/>
        <v>0</v>
      </c>
      <c r="AG131" s="54">
        <f t="shared" si="62"/>
        <v>0</v>
      </c>
      <c r="AH131" s="54">
        <f t="shared" si="63"/>
        <v>0</v>
      </c>
      <c r="AI131" s="54">
        <f t="shared" si="64"/>
        <v>0</v>
      </c>
      <c r="AJ131" s="54">
        <f t="shared" si="65"/>
        <v>0</v>
      </c>
      <c r="AK131" s="54">
        <f t="shared" si="66"/>
        <v>0</v>
      </c>
      <c r="AL131" s="54">
        <f t="shared" si="67"/>
        <v>0</v>
      </c>
      <c r="AM131" s="70"/>
      <c r="AN131" s="49"/>
      <c r="AO131" s="49"/>
      <c r="AP131" s="49"/>
      <c r="AQ131" s="49"/>
      <c r="AR131" s="49"/>
      <c r="AS131" s="49"/>
      <c r="AT131" s="49"/>
      <c r="AU131" s="49"/>
      <c r="AV131" s="49"/>
      <c r="AW131" s="49"/>
      <c r="AX131" s="49"/>
      <c r="AY131" s="49"/>
      <c r="AZ131" s="49"/>
      <c r="BK131" s="67"/>
      <c r="BL131" s="67"/>
      <c r="BM131" s="67"/>
      <c r="BN131" s="67"/>
      <c r="BO131" s="67"/>
      <c r="BP131" s="67"/>
      <c r="BQ131" s="67"/>
      <c r="BR131" s="67"/>
      <c r="BS131" s="67"/>
      <c r="BT131" s="67"/>
      <c r="BU131" s="67"/>
      <c r="BV131" s="67"/>
      <c r="BW131" s="67"/>
      <c r="BX131" s="67"/>
      <c r="BY131" s="67"/>
      <c r="BZ131" s="67"/>
      <c r="CA131" s="67"/>
      <c r="CB131" s="67"/>
      <c r="CC131" s="67"/>
      <c r="CD131" s="67"/>
      <c r="CE131" s="67"/>
      <c r="CF131" s="67"/>
      <c r="CG131" s="67"/>
      <c r="CH131" s="67"/>
      <c r="CI131" s="67"/>
      <c r="CJ131" s="67"/>
      <c r="CK131" s="67"/>
      <c r="CL131" s="67"/>
      <c r="CM131" s="67"/>
      <c r="CN131" s="67"/>
      <c r="CO131" s="67"/>
      <c r="CP131" s="67"/>
      <c r="CQ131" s="67"/>
      <c r="CR131" s="67"/>
      <c r="CS131" s="67"/>
      <c r="CT131" s="83"/>
    </row>
    <row r="132" spans="1:98" x14ac:dyDescent="0.25">
      <c r="A132" s="49"/>
      <c r="B132" s="65">
        <v>130</v>
      </c>
      <c r="C132" s="76"/>
      <c r="D132" s="68"/>
      <c r="E132" s="68"/>
      <c r="F132" s="68"/>
      <c r="G132" s="68"/>
      <c r="H132" s="68"/>
      <c r="I132" s="68"/>
      <c r="J132" s="68"/>
      <c r="K132" s="68"/>
      <c r="L132" s="68"/>
      <c r="M132" s="68"/>
      <c r="N132" s="68"/>
      <c r="O132" s="68"/>
      <c r="P132" s="68"/>
      <c r="Q132" s="68"/>
      <c r="R132" s="68"/>
      <c r="S132" s="68"/>
      <c r="T132" s="69"/>
      <c r="U132" s="54">
        <f t="shared" si="50"/>
        <v>0</v>
      </c>
      <c r="V132" s="54">
        <f t="shared" si="51"/>
        <v>0</v>
      </c>
      <c r="W132" s="54">
        <f t="shared" si="52"/>
        <v>0</v>
      </c>
      <c r="X132" s="54">
        <f t="shared" si="53"/>
        <v>0</v>
      </c>
      <c r="Y132" s="54">
        <f t="shared" si="54"/>
        <v>0</v>
      </c>
      <c r="Z132" s="54">
        <f t="shared" si="55"/>
        <v>0</v>
      </c>
      <c r="AA132" s="54">
        <f t="shared" si="56"/>
        <v>0</v>
      </c>
      <c r="AB132" s="54">
        <f t="shared" si="57"/>
        <v>0</v>
      </c>
      <c r="AC132" s="54">
        <f t="shared" si="58"/>
        <v>0</v>
      </c>
      <c r="AD132" s="54">
        <f t="shared" si="59"/>
        <v>0</v>
      </c>
      <c r="AE132" s="54">
        <f t="shared" si="60"/>
        <v>0</v>
      </c>
      <c r="AF132" s="54">
        <f t="shared" si="61"/>
        <v>0</v>
      </c>
      <c r="AG132" s="54">
        <f t="shared" si="62"/>
        <v>0</v>
      </c>
      <c r="AH132" s="54">
        <f t="shared" si="63"/>
        <v>0</v>
      </c>
      <c r="AI132" s="54">
        <f t="shared" si="64"/>
        <v>0</v>
      </c>
      <c r="AJ132" s="54">
        <f t="shared" si="65"/>
        <v>0</v>
      </c>
      <c r="AK132" s="54">
        <f t="shared" si="66"/>
        <v>0</v>
      </c>
      <c r="AL132" s="54">
        <f t="shared" si="67"/>
        <v>0</v>
      </c>
      <c r="AM132" s="70"/>
      <c r="AN132" s="49"/>
      <c r="AO132" s="49"/>
      <c r="AP132" s="49"/>
      <c r="AQ132" s="49"/>
      <c r="AR132" s="49"/>
      <c r="AS132" s="49"/>
      <c r="AT132" s="49"/>
      <c r="AU132" s="49"/>
      <c r="AV132" s="49"/>
      <c r="AW132" s="49"/>
      <c r="AX132" s="49"/>
      <c r="AY132" s="49"/>
      <c r="AZ132" s="49"/>
      <c r="BK132" s="67"/>
      <c r="BL132" s="67"/>
      <c r="BM132" s="67"/>
      <c r="BN132" s="67"/>
      <c r="BO132" s="67"/>
      <c r="BP132" s="67"/>
      <c r="BQ132" s="67"/>
      <c r="BR132" s="67"/>
      <c r="BS132" s="67"/>
      <c r="BT132" s="67"/>
      <c r="BU132" s="67"/>
      <c r="BV132" s="67"/>
      <c r="BW132" s="67"/>
      <c r="BX132" s="67"/>
      <c r="BY132" s="67"/>
      <c r="BZ132" s="67"/>
      <c r="CA132" s="67"/>
      <c r="CB132" s="67"/>
      <c r="CC132" s="67"/>
      <c r="CD132" s="67"/>
      <c r="CE132" s="67"/>
      <c r="CF132" s="67"/>
      <c r="CG132" s="67"/>
      <c r="CH132" s="67"/>
      <c r="CI132" s="67"/>
      <c r="CJ132" s="67"/>
      <c r="CK132" s="67"/>
      <c r="CL132" s="67"/>
      <c r="CM132" s="67"/>
      <c r="CN132" s="67"/>
      <c r="CO132" s="67"/>
      <c r="CP132" s="67"/>
      <c r="CQ132" s="67"/>
      <c r="CR132" s="67"/>
      <c r="CS132" s="67"/>
      <c r="CT132" s="83"/>
    </row>
    <row r="133" spans="1:98" x14ac:dyDescent="0.25">
      <c r="A133" s="49"/>
      <c r="B133" s="65">
        <v>131</v>
      </c>
      <c r="C133" s="76"/>
      <c r="D133" s="68"/>
      <c r="E133" s="68"/>
      <c r="F133" s="68"/>
      <c r="G133" s="68"/>
      <c r="H133" s="68"/>
      <c r="I133" s="68"/>
      <c r="J133" s="68"/>
      <c r="K133" s="68"/>
      <c r="L133" s="68"/>
      <c r="M133" s="68"/>
      <c r="N133" s="68"/>
      <c r="O133" s="68"/>
      <c r="P133" s="68"/>
      <c r="Q133" s="68"/>
      <c r="R133" s="68"/>
      <c r="S133" s="68"/>
      <c r="T133" s="69"/>
      <c r="U133" s="54">
        <f t="shared" si="50"/>
        <v>0</v>
      </c>
      <c r="V133" s="54">
        <f t="shared" si="51"/>
        <v>0</v>
      </c>
      <c r="W133" s="54">
        <f t="shared" si="52"/>
        <v>0</v>
      </c>
      <c r="X133" s="54">
        <f t="shared" si="53"/>
        <v>0</v>
      </c>
      <c r="Y133" s="54">
        <f t="shared" si="54"/>
        <v>0</v>
      </c>
      <c r="Z133" s="54">
        <f t="shared" si="55"/>
        <v>0</v>
      </c>
      <c r="AA133" s="54">
        <f t="shared" si="56"/>
        <v>0</v>
      </c>
      <c r="AB133" s="54">
        <f t="shared" si="57"/>
        <v>0</v>
      </c>
      <c r="AC133" s="54">
        <f t="shared" si="58"/>
        <v>0</v>
      </c>
      <c r="AD133" s="54">
        <f t="shared" si="59"/>
        <v>0</v>
      </c>
      <c r="AE133" s="54">
        <f t="shared" si="60"/>
        <v>0</v>
      </c>
      <c r="AF133" s="54">
        <f t="shared" si="61"/>
        <v>0</v>
      </c>
      <c r="AG133" s="54">
        <f t="shared" si="62"/>
        <v>0</v>
      </c>
      <c r="AH133" s="54">
        <f t="shared" si="63"/>
        <v>0</v>
      </c>
      <c r="AI133" s="54">
        <f t="shared" si="64"/>
        <v>0</v>
      </c>
      <c r="AJ133" s="54">
        <f t="shared" si="65"/>
        <v>0</v>
      </c>
      <c r="AK133" s="54">
        <f t="shared" si="66"/>
        <v>0</v>
      </c>
      <c r="AL133" s="54">
        <f t="shared" si="67"/>
        <v>0</v>
      </c>
      <c r="AM133" s="70"/>
      <c r="AN133" s="49"/>
      <c r="AO133" s="49"/>
      <c r="AP133" s="49"/>
      <c r="AQ133" s="49"/>
      <c r="AR133" s="49"/>
      <c r="AS133" s="49"/>
      <c r="AT133" s="49"/>
      <c r="AU133" s="49"/>
      <c r="AV133" s="49"/>
      <c r="AW133" s="49"/>
      <c r="AX133" s="49"/>
      <c r="AY133" s="49"/>
      <c r="AZ133" s="49"/>
      <c r="BK133" s="67"/>
      <c r="BL133" s="67"/>
      <c r="BM133" s="67"/>
      <c r="BN133" s="67"/>
      <c r="BO133" s="67"/>
      <c r="BP133" s="67"/>
      <c r="BQ133" s="67"/>
      <c r="BR133" s="67"/>
      <c r="BS133" s="67"/>
      <c r="BT133" s="67"/>
      <c r="BU133" s="67"/>
      <c r="BV133" s="67"/>
      <c r="BW133" s="67"/>
      <c r="BX133" s="67"/>
      <c r="BY133" s="67"/>
      <c r="BZ133" s="67"/>
      <c r="CA133" s="67"/>
      <c r="CB133" s="67"/>
      <c r="CC133" s="67"/>
      <c r="CD133" s="67"/>
      <c r="CE133" s="67"/>
      <c r="CF133" s="67"/>
      <c r="CG133" s="67"/>
      <c r="CH133" s="67"/>
      <c r="CI133" s="67"/>
      <c r="CJ133" s="67"/>
      <c r="CK133" s="67"/>
      <c r="CL133" s="67"/>
      <c r="CM133" s="67"/>
      <c r="CN133" s="67"/>
      <c r="CO133" s="67"/>
      <c r="CP133" s="67"/>
      <c r="CQ133" s="67"/>
      <c r="CR133" s="67"/>
      <c r="CS133" s="67"/>
      <c r="CT133" s="83"/>
    </row>
    <row r="134" spans="1:98" x14ac:dyDescent="0.25">
      <c r="A134" s="49"/>
      <c r="B134" s="65">
        <v>132</v>
      </c>
      <c r="C134" s="76"/>
      <c r="D134" s="68"/>
      <c r="E134" s="68"/>
      <c r="F134" s="68"/>
      <c r="G134" s="68"/>
      <c r="H134" s="68"/>
      <c r="I134" s="68"/>
      <c r="J134" s="68"/>
      <c r="K134" s="68"/>
      <c r="L134" s="68"/>
      <c r="M134" s="68"/>
      <c r="N134" s="68"/>
      <c r="O134" s="68"/>
      <c r="P134" s="68"/>
      <c r="Q134" s="68"/>
      <c r="R134" s="68"/>
      <c r="S134" s="68"/>
      <c r="T134" s="69"/>
      <c r="U134" s="54">
        <f t="shared" si="50"/>
        <v>0</v>
      </c>
      <c r="V134" s="54">
        <f t="shared" si="51"/>
        <v>0</v>
      </c>
      <c r="W134" s="54">
        <f t="shared" si="52"/>
        <v>0</v>
      </c>
      <c r="X134" s="54">
        <f t="shared" si="53"/>
        <v>0</v>
      </c>
      <c r="Y134" s="54">
        <f t="shared" si="54"/>
        <v>0</v>
      </c>
      <c r="Z134" s="54">
        <f t="shared" si="55"/>
        <v>0</v>
      </c>
      <c r="AA134" s="54">
        <f t="shared" si="56"/>
        <v>0</v>
      </c>
      <c r="AB134" s="54">
        <f t="shared" si="57"/>
        <v>0</v>
      </c>
      <c r="AC134" s="54">
        <f t="shared" si="58"/>
        <v>0</v>
      </c>
      <c r="AD134" s="54">
        <f t="shared" si="59"/>
        <v>0</v>
      </c>
      <c r="AE134" s="54">
        <f t="shared" si="60"/>
        <v>0</v>
      </c>
      <c r="AF134" s="54">
        <f t="shared" si="61"/>
        <v>0</v>
      </c>
      <c r="AG134" s="54">
        <f t="shared" si="62"/>
        <v>0</v>
      </c>
      <c r="AH134" s="54">
        <f t="shared" si="63"/>
        <v>0</v>
      </c>
      <c r="AI134" s="54">
        <f t="shared" si="64"/>
        <v>0</v>
      </c>
      <c r="AJ134" s="54">
        <f t="shared" si="65"/>
        <v>0</v>
      </c>
      <c r="AK134" s="54">
        <f t="shared" si="66"/>
        <v>0</v>
      </c>
      <c r="AL134" s="54">
        <f t="shared" si="67"/>
        <v>0</v>
      </c>
      <c r="AM134" s="70"/>
      <c r="AN134" s="49"/>
      <c r="AO134" s="49"/>
      <c r="AP134" s="49"/>
      <c r="AQ134" s="49"/>
      <c r="AR134" s="49"/>
      <c r="AS134" s="49"/>
      <c r="AT134" s="49"/>
      <c r="AU134" s="49"/>
      <c r="AV134" s="49"/>
      <c r="AW134" s="49"/>
      <c r="AX134" s="49"/>
      <c r="AY134" s="49"/>
      <c r="AZ134" s="49"/>
      <c r="BK134" s="67"/>
      <c r="BL134" s="67"/>
      <c r="BM134" s="67"/>
      <c r="BN134" s="67"/>
      <c r="BO134" s="67"/>
      <c r="BP134" s="67"/>
      <c r="BQ134" s="67"/>
      <c r="BR134" s="67"/>
      <c r="BS134" s="67"/>
      <c r="BT134" s="67"/>
      <c r="BU134" s="67"/>
      <c r="BV134" s="67"/>
      <c r="BW134" s="67"/>
      <c r="BX134" s="67"/>
      <c r="BY134" s="67"/>
      <c r="BZ134" s="67"/>
      <c r="CA134" s="67"/>
      <c r="CB134" s="67"/>
      <c r="CC134" s="67"/>
      <c r="CD134" s="67"/>
      <c r="CE134" s="67"/>
      <c r="CF134" s="67"/>
      <c r="CG134" s="67"/>
      <c r="CH134" s="67"/>
      <c r="CI134" s="67"/>
      <c r="CJ134" s="67"/>
      <c r="CK134" s="67"/>
      <c r="CL134" s="67"/>
      <c r="CM134" s="67"/>
      <c r="CN134" s="67"/>
      <c r="CO134" s="67"/>
      <c r="CP134" s="67"/>
      <c r="CQ134" s="67"/>
      <c r="CR134" s="67"/>
      <c r="CS134" s="67"/>
      <c r="CT134" s="83"/>
    </row>
    <row r="135" spans="1:98" x14ac:dyDescent="0.25">
      <c r="A135" s="49"/>
      <c r="B135" s="65">
        <v>133</v>
      </c>
      <c r="C135" s="76"/>
      <c r="D135" s="68"/>
      <c r="E135" s="68"/>
      <c r="F135" s="68"/>
      <c r="G135" s="68"/>
      <c r="H135" s="68"/>
      <c r="I135" s="68"/>
      <c r="J135" s="68"/>
      <c r="K135" s="68"/>
      <c r="L135" s="68"/>
      <c r="M135" s="68"/>
      <c r="N135" s="68"/>
      <c r="O135" s="68"/>
      <c r="P135" s="68"/>
      <c r="Q135" s="68"/>
      <c r="R135" s="68"/>
      <c r="S135" s="68"/>
      <c r="T135" s="69"/>
      <c r="U135" s="54">
        <f t="shared" si="50"/>
        <v>0</v>
      </c>
      <c r="V135" s="54">
        <f t="shared" si="51"/>
        <v>0</v>
      </c>
      <c r="W135" s="54">
        <f t="shared" si="52"/>
        <v>0</v>
      </c>
      <c r="X135" s="54">
        <f t="shared" si="53"/>
        <v>0</v>
      </c>
      <c r="Y135" s="54">
        <f t="shared" si="54"/>
        <v>0</v>
      </c>
      <c r="Z135" s="54">
        <f t="shared" si="55"/>
        <v>0</v>
      </c>
      <c r="AA135" s="54">
        <f t="shared" si="56"/>
        <v>0</v>
      </c>
      <c r="AB135" s="54">
        <f t="shared" si="57"/>
        <v>0</v>
      </c>
      <c r="AC135" s="54">
        <f t="shared" si="58"/>
        <v>0</v>
      </c>
      <c r="AD135" s="54">
        <f t="shared" si="59"/>
        <v>0</v>
      </c>
      <c r="AE135" s="54">
        <f t="shared" si="60"/>
        <v>0</v>
      </c>
      <c r="AF135" s="54">
        <f t="shared" si="61"/>
        <v>0</v>
      </c>
      <c r="AG135" s="54">
        <f t="shared" si="62"/>
        <v>0</v>
      </c>
      <c r="AH135" s="54">
        <f t="shared" si="63"/>
        <v>0</v>
      </c>
      <c r="AI135" s="54">
        <f t="shared" si="64"/>
        <v>0</v>
      </c>
      <c r="AJ135" s="54">
        <f t="shared" si="65"/>
        <v>0</v>
      </c>
      <c r="AK135" s="54">
        <f t="shared" si="66"/>
        <v>0</v>
      </c>
      <c r="AL135" s="54">
        <f t="shared" si="67"/>
        <v>0</v>
      </c>
      <c r="AM135" s="70"/>
      <c r="AN135" s="49"/>
      <c r="AO135" s="49"/>
      <c r="AP135" s="49"/>
      <c r="AQ135" s="49"/>
      <c r="AR135" s="49"/>
      <c r="AS135" s="49"/>
      <c r="AT135" s="49"/>
      <c r="AU135" s="49"/>
      <c r="AV135" s="49"/>
      <c r="AW135" s="49"/>
      <c r="AX135" s="49"/>
      <c r="AY135" s="49"/>
      <c r="AZ135" s="49"/>
      <c r="BK135" s="67"/>
      <c r="BL135" s="67"/>
      <c r="BM135" s="67"/>
      <c r="BN135" s="67"/>
      <c r="BO135" s="67"/>
      <c r="BP135" s="67"/>
      <c r="BQ135" s="67"/>
      <c r="BR135" s="67"/>
      <c r="BS135" s="67"/>
      <c r="BT135" s="67"/>
      <c r="BU135" s="67"/>
      <c r="BV135" s="67"/>
      <c r="BW135" s="67"/>
      <c r="BX135" s="67"/>
      <c r="BY135" s="67"/>
      <c r="BZ135" s="67"/>
      <c r="CA135" s="67"/>
      <c r="CB135" s="67"/>
      <c r="CC135" s="67"/>
      <c r="CD135" s="67"/>
      <c r="CE135" s="67"/>
      <c r="CF135" s="67"/>
      <c r="CG135" s="67"/>
      <c r="CH135" s="67"/>
      <c r="CI135" s="67"/>
      <c r="CJ135" s="67"/>
      <c r="CK135" s="67"/>
      <c r="CL135" s="67"/>
      <c r="CM135" s="67"/>
      <c r="CN135" s="67"/>
      <c r="CO135" s="67"/>
      <c r="CP135" s="67"/>
      <c r="CQ135" s="67"/>
      <c r="CR135" s="67"/>
      <c r="CS135" s="67"/>
      <c r="CT135" s="83"/>
    </row>
    <row r="136" spans="1:98" x14ac:dyDescent="0.25">
      <c r="A136" s="49"/>
      <c r="B136" s="65">
        <v>134</v>
      </c>
      <c r="C136" s="76"/>
      <c r="D136" s="68"/>
      <c r="E136" s="68"/>
      <c r="F136" s="68"/>
      <c r="G136" s="68"/>
      <c r="H136" s="68"/>
      <c r="I136" s="68"/>
      <c r="J136" s="68"/>
      <c r="K136" s="68"/>
      <c r="L136" s="68"/>
      <c r="M136" s="68"/>
      <c r="N136" s="68"/>
      <c r="O136" s="68"/>
      <c r="P136" s="68"/>
      <c r="Q136" s="68"/>
      <c r="R136" s="68"/>
      <c r="S136" s="68"/>
      <c r="T136" s="69"/>
      <c r="U136" s="54">
        <f t="shared" si="50"/>
        <v>0</v>
      </c>
      <c r="V136" s="54">
        <f t="shared" si="51"/>
        <v>0</v>
      </c>
      <c r="W136" s="54">
        <f t="shared" si="52"/>
        <v>0</v>
      </c>
      <c r="X136" s="54">
        <f t="shared" si="53"/>
        <v>0</v>
      </c>
      <c r="Y136" s="54">
        <f t="shared" si="54"/>
        <v>0</v>
      </c>
      <c r="Z136" s="54">
        <f t="shared" si="55"/>
        <v>0</v>
      </c>
      <c r="AA136" s="54">
        <f t="shared" si="56"/>
        <v>0</v>
      </c>
      <c r="AB136" s="54">
        <f t="shared" si="57"/>
        <v>0</v>
      </c>
      <c r="AC136" s="54">
        <f t="shared" si="58"/>
        <v>0</v>
      </c>
      <c r="AD136" s="54">
        <f t="shared" si="59"/>
        <v>0</v>
      </c>
      <c r="AE136" s="54">
        <f t="shared" si="60"/>
        <v>0</v>
      </c>
      <c r="AF136" s="54">
        <f t="shared" si="61"/>
        <v>0</v>
      </c>
      <c r="AG136" s="54">
        <f t="shared" si="62"/>
        <v>0</v>
      </c>
      <c r="AH136" s="54">
        <f t="shared" si="63"/>
        <v>0</v>
      </c>
      <c r="AI136" s="54">
        <f t="shared" si="64"/>
        <v>0</v>
      </c>
      <c r="AJ136" s="54">
        <f t="shared" si="65"/>
        <v>0</v>
      </c>
      <c r="AK136" s="54">
        <f t="shared" si="66"/>
        <v>0</v>
      </c>
      <c r="AL136" s="54">
        <f t="shared" si="67"/>
        <v>0</v>
      </c>
      <c r="AM136" s="70"/>
      <c r="AN136" s="49"/>
      <c r="AO136" s="49"/>
      <c r="AP136" s="49"/>
      <c r="AQ136" s="49"/>
      <c r="AR136" s="49"/>
      <c r="AS136" s="49"/>
      <c r="AT136" s="49"/>
      <c r="AU136" s="49"/>
      <c r="AV136" s="49"/>
      <c r="AW136" s="49"/>
      <c r="AX136" s="49"/>
      <c r="AY136" s="49"/>
      <c r="AZ136" s="49"/>
      <c r="BK136" s="67"/>
      <c r="BL136" s="67"/>
      <c r="BM136" s="67"/>
      <c r="BN136" s="67"/>
      <c r="BO136" s="67"/>
      <c r="BP136" s="67"/>
      <c r="BQ136" s="67"/>
      <c r="BR136" s="67"/>
      <c r="BS136" s="67"/>
      <c r="BT136" s="67"/>
      <c r="BU136" s="67"/>
      <c r="BV136" s="67"/>
      <c r="BW136" s="67"/>
      <c r="BX136" s="67"/>
      <c r="BY136" s="67"/>
      <c r="BZ136" s="67"/>
      <c r="CA136" s="67"/>
      <c r="CB136" s="67"/>
      <c r="CC136" s="67"/>
      <c r="CD136" s="67"/>
      <c r="CE136" s="67"/>
      <c r="CF136" s="67"/>
      <c r="CG136" s="67"/>
      <c r="CH136" s="67"/>
      <c r="CI136" s="67"/>
      <c r="CJ136" s="67"/>
      <c r="CK136" s="67"/>
      <c r="CL136" s="67"/>
      <c r="CM136" s="67"/>
      <c r="CN136" s="67"/>
      <c r="CO136" s="67"/>
      <c r="CP136" s="67"/>
      <c r="CQ136" s="67"/>
      <c r="CR136" s="67"/>
      <c r="CS136" s="67"/>
      <c r="CT136" s="83"/>
    </row>
    <row r="137" spans="1:98" x14ac:dyDescent="0.25">
      <c r="A137" s="49"/>
      <c r="B137" s="65">
        <v>135</v>
      </c>
      <c r="C137" s="76"/>
      <c r="D137" s="68"/>
      <c r="E137" s="68"/>
      <c r="F137" s="68"/>
      <c r="G137" s="68"/>
      <c r="H137" s="68"/>
      <c r="I137" s="68"/>
      <c r="J137" s="68"/>
      <c r="K137" s="68"/>
      <c r="L137" s="68"/>
      <c r="M137" s="68"/>
      <c r="N137" s="68"/>
      <c r="O137" s="68"/>
      <c r="P137" s="68"/>
      <c r="Q137" s="68"/>
      <c r="R137" s="68"/>
      <c r="S137" s="68"/>
      <c r="T137" s="69"/>
      <c r="U137" s="54">
        <f t="shared" si="50"/>
        <v>0</v>
      </c>
      <c r="V137" s="54">
        <f t="shared" si="51"/>
        <v>0</v>
      </c>
      <c r="W137" s="54">
        <f t="shared" si="52"/>
        <v>0</v>
      </c>
      <c r="X137" s="54">
        <f t="shared" si="53"/>
        <v>0</v>
      </c>
      <c r="Y137" s="54">
        <f t="shared" si="54"/>
        <v>0</v>
      </c>
      <c r="Z137" s="54">
        <f t="shared" si="55"/>
        <v>0</v>
      </c>
      <c r="AA137" s="54">
        <f t="shared" si="56"/>
        <v>0</v>
      </c>
      <c r="AB137" s="54">
        <f t="shared" si="57"/>
        <v>0</v>
      </c>
      <c r="AC137" s="54">
        <f t="shared" si="58"/>
        <v>0</v>
      </c>
      <c r="AD137" s="54">
        <f t="shared" si="59"/>
        <v>0</v>
      </c>
      <c r="AE137" s="54">
        <f t="shared" si="60"/>
        <v>0</v>
      </c>
      <c r="AF137" s="54">
        <f t="shared" si="61"/>
        <v>0</v>
      </c>
      <c r="AG137" s="54">
        <f t="shared" si="62"/>
        <v>0</v>
      </c>
      <c r="AH137" s="54">
        <f t="shared" si="63"/>
        <v>0</v>
      </c>
      <c r="AI137" s="54">
        <f t="shared" si="64"/>
        <v>0</v>
      </c>
      <c r="AJ137" s="54">
        <f t="shared" si="65"/>
        <v>0</v>
      </c>
      <c r="AK137" s="54">
        <f t="shared" si="66"/>
        <v>0</v>
      </c>
      <c r="AL137" s="54">
        <f t="shared" si="67"/>
        <v>0</v>
      </c>
      <c r="AM137" s="70"/>
      <c r="AN137" s="49"/>
      <c r="AO137" s="49"/>
      <c r="AP137" s="49"/>
      <c r="AQ137" s="49"/>
      <c r="AR137" s="49"/>
      <c r="AS137" s="49"/>
      <c r="AT137" s="49"/>
      <c r="AU137" s="49"/>
      <c r="AV137" s="49"/>
      <c r="AW137" s="49"/>
      <c r="AX137" s="49"/>
      <c r="AY137" s="49"/>
      <c r="AZ137" s="49"/>
      <c r="BK137" s="67"/>
      <c r="BL137" s="67"/>
      <c r="BM137" s="67"/>
      <c r="BN137" s="67"/>
      <c r="BO137" s="67"/>
      <c r="BP137" s="67"/>
      <c r="BQ137" s="67"/>
      <c r="BR137" s="67"/>
      <c r="BS137" s="67"/>
      <c r="BT137" s="67"/>
      <c r="BU137" s="67"/>
      <c r="BV137" s="67"/>
      <c r="BW137" s="67"/>
      <c r="BX137" s="67"/>
      <c r="BY137" s="67"/>
      <c r="BZ137" s="67"/>
      <c r="CA137" s="67"/>
      <c r="CB137" s="67"/>
      <c r="CC137" s="67"/>
      <c r="CD137" s="67"/>
      <c r="CE137" s="67"/>
      <c r="CF137" s="67"/>
      <c r="CG137" s="67"/>
      <c r="CH137" s="67"/>
      <c r="CI137" s="67"/>
      <c r="CJ137" s="67"/>
      <c r="CK137" s="67"/>
      <c r="CL137" s="67"/>
      <c r="CM137" s="67"/>
      <c r="CN137" s="67"/>
      <c r="CO137" s="67"/>
      <c r="CP137" s="67"/>
      <c r="CQ137" s="67"/>
      <c r="CR137" s="67"/>
      <c r="CS137" s="67"/>
      <c r="CT137" s="83"/>
    </row>
    <row r="138" spans="1:98" x14ac:dyDescent="0.25">
      <c r="A138" s="49"/>
      <c r="B138" s="65">
        <v>136</v>
      </c>
      <c r="C138" s="76"/>
      <c r="D138" s="68"/>
      <c r="E138" s="68"/>
      <c r="F138" s="68"/>
      <c r="G138" s="68"/>
      <c r="H138" s="68"/>
      <c r="I138" s="68"/>
      <c r="J138" s="68"/>
      <c r="K138" s="68"/>
      <c r="L138" s="68"/>
      <c r="M138" s="68"/>
      <c r="N138" s="68"/>
      <c r="O138" s="68"/>
      <c r="P138" s="68"/>
      <c r="Q138" s="68"/>
      <c r="R138" s="68"/>
      <c r="S138" s="68"/>
      <c r="T138" s="69"/>
      <c r="U138" s="54">
        <f t="shared" si="50"/>
        <v>0</v>
      </c>
      <c r="V138" s="54">
        <f t="shared" si="51"/>
        <v>0</v>
      </c>
      <c r="W138" s="54">
        <f t="shared" si="52"/>
        <v>0</v>
      </c>
      <c r="X138" s="54">
        <f t="shared" si="53"/>
        <v>0</v>
      </c>
      <c r="Y138" s="54">
        <f t="shared" si="54"/>
        <v>0</v>
      </c>
      <c r="Z138" s="54">
        <f t="shared" si="55"/>
        <v>0</v>
      </c>
      <c r="AA138" s="54">
        <f t="shared" si="56"/>
        <v>0</v>
      </c>
      <c r="AB138" s="54">
        <f t="shared" si="57"/>
        <v>0</v>
      </c>
      <c r="AC138" s="54">
        <f t="shared" si="58"/>
        <v>0</v>
      </c>
      <c r="AD138" s="54">
        <f t="shared" si="59"/>
        <v>0</v>
      </c>
      <c r="AE138" s="54">
        <f t="shared" si="60"/>
        <v>0</v>
      </c>
      <c r="AF138" s="54">
        <f t="shared" si="61"/>
        <v>0</v>
      </c>
      <c r="AG138" s="54">
        <f t="shared" si="62"/>
        <v>0</v>
      </c>
      <c r="AH138" s="54">
        <f t="shared" si="63"/>
        <v>0</v>
      </c>
      <c r="AI138" s="54">
        <f t="shared" si="64"/>
        <v>0</v>
      </c>
      <c r="AJ138" s="54">
        <f t="shared" si="65"/>
        <v>0</v>
      </c>
      <c r="AK138" s="54">
        <f t="shared" si="66"/>
        <v>0</v>
      </c>
      <c r="AL138" s="54">
        <f t="shared" si="67"/>
        <v>0</v>
      </c>
      <c r="AM138" s="70"/>
      <c r="AN138" s="49"/>
      <c r="AO138" s="49"/>
      <c r="AP138" s="49"/>
      <c r="AQ138" s="49"/>
      <c r="AR138" s="49"/>
      <c r="AS138" s="49"/>
      <c r="AT138" s="49"/>
      <c r="AU138" s="49"/>
      <c r="AV138" s="49"/>
      <c r="AW138" s="49"/>
      <c r="AX138" s="49"/>
      <c r="AY138" s="49"/>
      <c r="AZ138" s="49"/>
      <c r="BK138" s="67"/>
      <c r="BL138" s="67"/>
      <c r="BM138" s="67"/>
      <c r="BN138" s="67"/>
      <c r="BO138" s="67"/>
      <c r="BP138" s="67"/>
      <c r="BQ138" s="67"/>
      <c r="BR138" s="67"/>
      <c r="BS138" s="67"/>
      <c r="BT138" s="67"/>
      <c r="BU138" s="67"/>
      <c r="BV138" s="67"/>
      <c r="BW138" s="67"/>
      <c r="BX138" s="67"/>
      <c r="BY138" s="67"/>
      <c r="BZ138" s="67"/>
      <c r="CA138" s="67"/>
      <c r="CB138" s="67"/>
      <c r="CC138" s="67"/>
      <c r="CD138" s="67"/>
      <c r="CE138" s="67"/>
      <c r="CF138" s="67"/>
      <c r="CG138" s="67"/>
      <c r="CH138" s="67"/>
      <c r="CI138" s="67"/>
      <c r="CJ138" s="67"/>
      <c r="CK138" s="67"/>
      <c r="CL138" s="67"/>
      <c r="CM138" s="67"/>
      <c r="CN138" s="67"/>
      <c r="CO138" s="67"/>
      <c r="CP138" s="67"/>
      <c r="CQ138" s="67"/>
      <c r="CR138" s="67"/>
      <c r="CS138" s="67"/>
      <c r="CT138" s="83"/>
    </row>
    <row r="139" spans="1:98" x14ac:dyDescent="0.25">
      <c r="A139" s="49"/>
      <c r="B139" s="65">
        <v>137</v>
      </c>
      <c r="C139" s="76"/>
      <c r="D139" s="68"/>
      <c r="E139" s="68"/>
      <c r="F139" s="68"/>
      <c r="G139" s="68"/>
      <c r="H139" s="68"/>
      <c r="I139" s="68"/>
      <c r="J139" s="68"/>
      <c r="K139" s="68"/>
      <c r="L139" s="68"/>
      <c r="M139" s="68"/>
      <c r="N139" s="68"/>
      <c r="O139" s="68"/>
      <c r="P139" s="68"/>
      <c r="Q139" s="68"/>
      <c r="R139" s="68"/>
      <c r="S139" s="68"/>
      <c r="T139" s="69"/>
      <c r="U139" s="54">
        <f t="shared" si="50"/>
        <v>0</v>
      </c>
      <c r="V139" s="54">
        <f t="shared" si="51"/>
        <v>0</v>
      </c>
      <c r="W139" s="54">
        <f t="shared" si="52"/>
        <v>0</v>
      </c>
      <c r="X139" s="54">
        <f t="shared" si="53"/>
        <v>0</v>
      </c>
      <c r="Y139" s="54">
        <f t="shared" si="54"/>
        <v>0</v>
      </c>
      <c r="Z139" s="54">
        <f t="shared" si="55"/>
        <v>0</v>
      </c>
      <c r="AA139" s="54">
        <f t="shared" si="56"/>
        <v>0</v>
      </c>
      <c r="AB139" s="54">
        <f t="shared" si="57"/>
        <v>0</v>
      </c>
      <c r="AC139" s="54">
        <f t="shared" si="58"/>
        <v>0</v>
      </c>
      <c r="AD139" s="54">
        <f t="shared" si="59"/>
        <v>0</v>
      </c>
      <c r="AE139" s="54">
        <f t="shared" si="60"/>
        <v>0</v>
      </c>
      <c r="AF139" s="54">
        <f t="shared" si="61"/>
        <v>0</v>
      </c>
      <c r="AG139" s="54">
        <f t="shared" si="62"/>
        <v>0</v>
      </c>
      <c r="AH139" s="54">
        <f t="shared" si="63"/>
        <v>0</v>
      </c>
      <c r="AI139" s="54">
        <f t="shared" si="64"/>
        <v>0</v>
      </c>
      <c r="AJ139" s="54">
        <f t="shared" si="65"/>
        <v>0</v>
      </c>
      <c r="AK139" s="54">
        <f t="shared" si="66"/>
        <v>0</v>
      </c>
      <c r="AL139" s="54">
        <f t="shared" si="67"/>
        <v>0</v>
      </c>
      <c r="AM139" s="70"/>
      <c r="AN139" s="49"/>
      <c r="AO139" s="49"/>
      <c r="AP139" s="49"/>
      <c r="AQ139" s="49"/>
      <c r="AR139" s="49"/>
      <c r="AS139" s="49"/>
      <c r="AT139" s="49"/>
      <c r="AU139" s="49"/>
      <c r="AV139" s="49"/>
      <c r="AW139" s="49"/>
      <c r="AX139" s="49"/>
      <c r="AY139" s="49"/>
      <c r="AZ139" s="49"/>
      <c r="BK139" s="67"/>
      <c r="BL139" s="67"/>
      <c r="BM139" s="67"/>
      <c r="BN139" s="67"/>
      <c r="BO139" s="67"/>
      <c r="BP139" s="67"/>
      <c r="BQ139" s="67"/>
      <c r="BR139" s="67"/>
      <c r="BS139" s="67"/>
      <c r="BT139" s="67"/>
      <c r="BU139" s="67"/>
      <c r="BV139" s="67"/>
      <c r="BW139" s="67"/>
      <c r="BX139" s="67"/>
      <c r="BY139" s="67"/>
      <c r="BZ139" s="67"/>
      <c r="CA139" s="67"/>
      <c r="CB139" s="67"/>
      <c r="CC139" s="67"/>
      <c r="CD139" s="67"/>
      <c r="CE139" s="67"/>
      <c r="CF139" s="67"/>
      <c r="CG139" s="67"/>
      <c r="CH139" s="67"/>
      <c r="CI139" s="67"/>
      <c r="CJ139" s="67"/>
      <c r="CK139" s="67"/>
      <c r="CL139" s="67"/>
      <c r="CM139" s="67"/>
      <c r="CN139" s="67"/>
      <c r="CO139" s="67"/>
      <c r="CP139" s="67"/>
      <c r="CQ139" s="67"/>
      <c r="CR139" s="67"/>
      <c r="CS139" s="67"/>
      <c r="CT139" s="83"/>
    </row>
    <row r="140" spans="1:98" x14ac:dyDescent="0.25">
      <c r="A140" s="49"/>
      <c r="B140" s="65">
        <v>138</v>
      </c>
      <c r="C140" s="76"/>
      <c r="D140" s="68"/>
      <c r="E140" s="68"/>
      <c r="F140" s="68"/>
      <c r="G140" s="68"/>
      <c r="H140" s="68"/>
      <c r="I140" s="68"/>
      <c r="J140" s="68"/>
      <c r="K140" s="68"/>
      <c r="L140" s="68"/>
      <c r="M140" s="68"/>
      <c r="N140" s="68"/>
      <c r="O140" s="68"/>
      <c r="P140" s="68"/>
      <c r="Q140" s="68"/>
      <c r="R140" s="68"/>
      <c r="S140" s="68"/>
      <c r="T140" s="69"/>
      <c r="U140" s="54">
        <f t="shared" si="50"/>
        <v>0</v>
      </c>
      <c r="V140" s="54">
        <f t="shared" si="51"/>
        <v>0</v>
      </c>
      <c r="W140" s="54">
        <f t="shared" si="52"/>
        <v>0</v>
      </c>
      <c r="X140" s="54">
        <f t="shared" si="53"/>
        <v>0</v>
      </c>
      <c r="Y140" s="54">
        <f t="shared" si="54"/>
        <v>0</v>
      </c>
      <c r="Z140" s="54">
        <f t="shared" si="55"/>
        <v>0</v>
      </c>
      <c r="AA140" s="54">
        <f t="shared" si="56"/>
        <v>0</v>
      </c>
      <c r="AB140" s="54">
        <f t="shared" si="57"/>
        <v>0</v>
      </c>
      <c r="AC140" s="54">
        <f t="shared" si="58"/>
        <v>0</v>
      </c>
      <c r="AD140" s="54">
        <f t="shared" si="59"/>
        <v>0</v>
      </c>
      <c r="AE140" s="54">
        <f t="shared" si="60"/>
        <v>0</v>
      </c>
      <c r="AF140" s="54">
        <f t="shared" si="61"/>
        <v>0</v>
      </c>
      <c r="AG140" s="54">
        <f t="shared" si="62"/>
        <v>0</v>
      </c>
      <c r="AH140" s="54">
        <f t="shared" si="63"/>
        <v>0</v>
      </c>
      <c r="AI140" s="54">
        <f t="shared" si="64"/>
        <v>0</v>
      </c>
      <c r="AJ140" s="54">
        <f t="shared" si="65"/>
        <v>0</v>
      </c>
      <c r="AK140" s="54">
        <f t="shared" si="66"/>
        <v>0</v>
      </c>
      <c r="AL140" s="54">
        <f t="shared" si="67"/>
        <v>0</v>
      </c>
      <c r="AM140" s="70"/>
      <c r="AN140" s="49"/>
      <c r="AO140" s="49"/>
      <c r="AP140" s="49"/>
      <c r="AQ140" s="49"/>
      <c r="AR140" s="49"/>
      <c r="AS140" s="49"/>
      <c r="AT140" s="49"/>
      <c r="AU140" s="49"/>
      <c r="AV140" s="49"/>
      <c r="AW140" s="49"/>
      <c r="AX140" s="49"/>
      <c r="AY140" s="49"/>
      <c r="AZ140" s="49"/>
      <c r="BK140" s="67"/>
      <c r="BL140" s="67"/>
      <c r="BM140" s="67"/>
      <c r="BN140" s="67"/>
      <c r="BO140" s="67"/>
      <c r="BP140" s="67"/>
      <c r="BQ140" s="67"/>
      <c r="BR140" s="67"/>
      <c r="BS140" s="67"/>
      <c r="BT140" s="67"/>
      <c r="BU140" s="67"/>
      <c r="BV140" s="67"/>
      <c r="BW140" s="67"/>
      <c r="BX140" s="67"/>
      <c r="BY140" s="67"/>
      <c r="BZ140" s="67"/>
      <c r="CA140" s="67"/>
      <c r="CB140" s="67"/>
      <c r="CC140" s="67"/>
      <c r="CD140" s="67"/>
      <c r="CE140" s="67"/>
      <c r="CF140" s="67"/>
      <c r="CG140" s="67"/>
      <c r="CH140" s="67"/>
      <c r="CI140" s="67"/>
      <c r="CJ140" s="67"/>
      <c r="CK140" s="67"/>
      <c r="CL140" s="67"/>
      <c r="CM140" s="67"/>
      <c r="CN140" s="67"/>
      <c r="CO140" s="67"/>
      <c r="CP140" s="67"/>
      <c r="CQ140" s="67"/>
      <c r="CR140" s="67"/>
      <c r="CS140" s="67"/>
      <c r="CT140" s="83"/>
    </row>
    <row r="141" spans="1:98" x14ac:dyDescent="0.25">
      <c r="A141" s="49"/>
      <c r="B141" s="65">
        <v>139</v>
      </c>
      <c r="C141" s="76"/>
      <c r="D141" s="68"/>
      <c r="E141" s="68"/>
      <c r="F141" s="68"/>
      <c r="G141" s="68"/>
      <c r="H141" s="68"/>
      <c r="I141" s="68"/>
      <c r="J141" s="68"/>
      <c r="K141" s="68"/>
      <c r="L141" s="68"/>
      <c r="M141" s="68"/>
      <c r="N141" s="68"/>
      <c r="O141" s="68"/>
      <c r="P141" s="68"/>
      <c r="Q141" s="68"/>
      <c r="R141" s="68"/>
      <c r="S141" s="68"/>
      <c r="T141" s="69"/>
      <c r="U141" s="54">
        <f t="shared" si="50"/>
        <v>0</v>
      </c>
      <c r="V141" s="54">
        <f t="shared" si="51"/>
        <v>0</v>
      </c>
      <c r="W141" s="54">
        <f t="shared" si="52"/>
        <v>0</v>
      </c>
      <c r="X141" s="54">
        <f t="shared" si="53"/>
        <v>0</v>
      </c>
      <c r="Y141" s="54">
        <f t="shared" si="54"/>
        <v>0</v>
      </c>
      <c r="Z141" s="54">
        <f t="shared" si="55"/>
        <v>0</v>
      </c>
      <c r="AA141" s="54">
        <f t="shared" si="56"/>
        <v>0</v>
      </c>
      <c r="AB141" s="54">
        <f t="shared" si="57"/>
        <v>0</v>
      </c>
      <c r="AC141" s="54">
        <f t="shared" si="58"/>
        <v>0</v>
      </c>
      <c r="AD141" s="54">
        <f t="shared" si="59"/>
        <v>0</v>
      </c>
      <c r="AE141" s="54">
        <f t="shared" si="60"/>
        <v>0</v>
      </c>
      <c r="AF141" s="54">
        <f t="shared" si="61"/>
        <v>0</v>
      </c>
      <c r="AG141" s="54">
        <f t="shared" si="62"/>
        <v>0</v>
      </c>
      <c r="AH141" s="54">
        <f t="shared" si="63"/>
        <v>0</v>
      </c>
      <c r="AI141" s="54">
        <f t="shared" si="64"/>
        <v>0</v>
      </c>
      <c r="AJ141" s="54">
        <f t="shared" si="65"/>
        <v>0</v>
      </c>
      <c r="AK141" s="54">
        <f t="shared" si="66"/>
        <v>0</v>
      </c>
      <c r="AL141" s="54">
        <f t="shared" si="67"/>
        <v>0</v>
      </c>
      <c r="AM141" s="70"/>
      <c r="AN141" s="49"/>
      <c r="AO141" s="49"/>
      <c r="AP141" s="49"/>
      <c r="AQ141" s="49"/>
      <c r="AR141" s="49"/>
      <c r="AS141" s="49"/>
      <c r="AT141" s="49"/>
      <c r="AU141" s="49"/>
      <c r="AV141" s="49"/>
      <c r="AW141" s="49"/>
      <c r="AX141" s="49"/>
      <c r="AY141" s="49"/>
      <c r="AZ141" s="49"/>
      <c r="BK141" s="67"/>
      <c r="BL141" s="67"/>
      <c r="BM141" s="67"/>
      <c r="BN141" s="67"/>
      <c r="BO141" s="67"/>
      <c r="BP141" s="67"/>
      <c r="BQ141" s="67"/>
      <c r="BR141" s="67"/>
      <c r="BS141" s="67"/>
      <c r="BT141" s="67"/>
      <c r="BU141" s="67"/>
      <c r="BV141" s="67"/>
      <c r="BW141" s="67"/>
      <c r="BX141" s="67"/>
      <c r="BY141" s="67"/>
      <c r="BZ141" s="67"/>
      <c r="CA141" s="67"/>
      <c r="CB141" s="67"/>
      <c r="CC141" s="67"/>
      <c r="CD141" s="67"/>
      <c r="CE141" s="67"/>
      <c r="CF141" s="67"/>
      <c r="CG141" s="67"/>
      <c r="CH141" s="67"/>
      <c r="CI141" s="67"/>
      <c r="CJ141" s="67"/>
      <c r="CK141" s="67"/>
      <c r="CL141" s="67"/>
      <c r="CM141" s="67"/>
      <c r="CN141" s="67"/>
      <c r="CO141" s="67"/>
      <c r="CP141" s="67"/>
      <c r="CQ141" s="67"/>
      <c r="CR141" s="67"/>
      <c r="CS141" s="67"/>
      <c r="CT141" s="83"/>
    </row>
    <row r="142" spans="1:98" x14ac:dyDescent="0.25">
      <c r="A142" s="49"/>
      <c r="B142" s="65">
        <v>140</v>
      </c>
      <c r="C142" s="76"/>
      <c r="D142" s="68"/>
      <c r="E142" s="68"/>
      <c r="F142" s="68"/>
      <c r="G142" s="68"/>
      <c r="H142" s="68"/>
      <c r="I142" s="68"/>
      <c r="J142" s="68"/>
      <c r="K142" s="68"/>
      <c r="L142" s="68"/>
      <c r="M142" s="68"/>
      <c r="N142" s="68"/>
      <c r="O142" s="68"/>
      <c r="P142" s="68"/>
      <c r="Q142" s="68"/>
      <c r="R142" s="68"/>
      <c r="S142" s="68"/>
      <c r="T142" s="69"/>
      <c r="U142" s="54">
        <f t="shared" si="50"/>
        <v>0</v>
      </c>
      <c r="V142" s="54">
        <f t="shared" si="51"/>
        <v>0</v>
      </c>
      <c r="W142" s="54">
        <f t="shared" si="52"/>
        <v>0</v>
      </c>
      <c r="X142" s="54">
        <f t="shared" si="53"/>
        <v>0</v>
      </c>
      <c r="Y142" s="54">
        <f t="shared" si="54"/>
        <v>0</v>
      </c>
      <c r="Z142" s="54">
        <f t="shared" si="55"/>
        <v>0</v>
      </c>
      <c r="AA142" s="54">
        <f t="shared" si="56"/>
        <v>0</v>
      </c>
      <c r="AB142" s="54">
        <f t="shared" si="57"/>
        <v>0</v>
      </c>
      <c r="AC142" s="54">
        <f t="shared" si="58"/>
        <v>0</v>
      </c>
      <c r="AD142" s="54">
        <f t="shared" si="59"/>
        <v>0</v>
      </c>
      <c r="AE142" s="54">
        <f t="shared" si="60"/>
        <v>0</v>
      </c>
      <c r="AF142" s="54">
        <f t="shared" si="61"/>
        <v>0</v>
      </c>
      <c r="AG142" s="54">
        <f t="shared" si="62"/>
        <v>0</v>
      </c>
      <c r="AH142" s="54">
        <f t="shared" si="63"/>
        <v>0</v>
      </c>
      <c r="AI142" s="54">
        <f t="shared" si="64"/>
        <v>0</v>
      </c>
      <c r="AJ142" s="54">
        <f t="shared" si="65"/>
        <v>0</v>
      </c>
      <c r="AK142" s="54">
        <f t="shared" si="66"/>
        <v>0</v>
      </c>
      <c r="AL142" s="54">
        <f t="shared" si="67"/>
        <v>0</v>
      </c>
      <c r="AM142" s="70"/>
      <c r="AN142" s="49"/>
      <c r="AO142" s="49"/>
      <c r="AP142" s="49"/>
      <c r="AQ142" s="49"/>
      <c r="AR142" s="49"/>
      <c r="AS142" s="49"/>
      <c r="AT142" s="49"/>
      <c r="AU142" s="49"/>
      <c r="AV142" s="49"/>
      <c r="AW142" s="49"/>
      <c r="AX142" s="49"/>
      <c r="AY142" s="49"/>
      <c r="AZ142" s="49"/>
      <c r="BK142" s="67"/>
      <c r="BL142" s="67"/>
      <c r="BM142" s="67"/>
      <c r="BN142" s="67"/>
      <c r="BO142" s="67"/>
      <c r="BP142" s="67"/>
      <c r="BQ142" s="67"/>
      <c r="BR142" s="67"/>
      <c r="BS142" s="67"/>
      <c r="BT142" s="67"/>
      <c r="BU142" s="67"/>
      <c r="BV142" s="67"/>
      <c r="BW142" s="67"/>
      <c r="BX142" s="67"/>
      <c r="BY142" s="67"/>
      <c r="BZ142" s="67"/>
      <c r="CA142" s="67"/>
      <c r="CB142" s="67"/>
      <c r="CC142" s="67"/>
      <c r="CD142" s="67"/>
      <c r="CE142" s="67"/>
      <c r="CF142" s="67"/>
      <c r="CG142" s="67"/>
      <c r="CH142" s="67"/>
      <c r="CI142" s="67"/>
      <c r="CJ142" s="67"/>
      <c r="CK142" s="67"/>
      <c r="CL142" s="67"/>
      <c r="CM142" s="67"/>
      <c r="CN142" s="67"/>
      <c r="CO142" s="67"/>
      <c r="CP142" s="67"/>
      <c r="CQ142" s="67"/>
      <c r="CR142" s="67"/>
      <c r="CS142" s="67"/>
      <c r="CT142" s="83"/>
    </row>
    <row r="143" spans="1:98" x14ac:dyDescent="0.25">
      <c r="A143" s="49"/>
      <c r="B143" s="65">
        <v>141</v>
      </c>
      <c r="C143" s="76"/>
      <c r="D143" s="68"/>
      <c r="E143" s="68"/>
      <c r="F143" s="68"/>
      <c r="G143" s="68"/>
      <c r="H143" s="68"/>
      <c r="I143" s="68"/>
      <c r="J143" s="68"/>
      <c r="K143" s="68"/>
      <c r="L143" s="68"/>
      <c r="M143" s="68"/>
      <c r="N143" s="68"/>
      <c r="O143" s="68"/>
      <c r="P143" s="68"/>
      <c r="Q143" s="68"/>
      <c r="R143" s="68"/>
      <c r="S143" s="68"/>
      <c r="T143" s="69"/>
      <c r="U143" s="54">
        <f t="shared" si="50"/>
        <v>0</v>
      </c>
      <c r="V143" s="54">
        <f t="shared" si="51"/>
        <v>0</v>
      </c>
      <c r="W143" s="54">
        <f t="shared" si="52"/>
        <v>0</v>
      </c>
      <c r="X143" s="54">
        <f t="shared" si="53"/>
        <v>0</v>
      </c>
      <c r="Y143" s="54">
        <f t="shared" si="54"/>
        <v>0</v>
      </c>
      <c r="Z143" s="54">
        <f t="shared" si="55"/>
        <v>0</v>
      </c>
      <c r="AA143" s="54">
        <f t="shared" si="56"/>
        <v>0</v>
      </c>
      <c r="AB143" s="54">
        <f t="shared" si="57"/>
        <v>0</v>
      </c>
      <c r="AC143" s="54">
        <f t="shared" si="58"/>
        <v>0</v>
      </c>
      <c r="AD143" s="54">
        <f t="shared" si="59"/>
        <v>0</v>
      </c>
      <c r="AE143" s="54">
        <f t="shared" si="60"/>
        <v>0</v>
      </c>
      <c r="AF143" s="54">
        <f t="shared" si="61"/>
        <v>0</v>
      </c>
      <c r="AG143" s="54">
        <f t="shared" si="62"/>
        <v>0</v>
      </c>
      <c r="AH143" s="54">
        <f t="shared" si="63"/>
        <v>0</v>
      </c>
      <c r="AI143" s="54">
        <f t="shared" si="64"/>
        <v>0</v>
      </c>
      <c r="AJ143" s="54">
        <f t="shared" si="65"/>
        <v>0</v>
      </c>
      <c r="AK143" s="54">
        <f t="shared" si="66"/>
        <v>0</v>
      </c>
      <c r="AL143" s="54">
        <f t="shared" si="67"/>
        <v>0</v>
      </c>
      <c r="AM143" s="70"/>
      <c r="AN143" s="49"/>
      <c r="AO143" s="49"/>
      <c r="AP143" s="49"/>
      <c r="AQ143" s="49"/>
      <c r="AR143" s="49"/>
      <c r="AS143" s="49"/>
      <c r="AT143" s="49"/>
      <c r="AU143" s="49"/>
      <c r="AV143" s="49"/>
      <c r="AW143" s="49"/>
      <c r="AX143" s="49"/>
      <c r="AY143" s="49"/>
      <c r="AZ143" s="49"/>
      <c r="BK143" s="67"/>
      <c r="BL143" s="67"/>
      <c r="BM143" s="67"/>
      <c r="BN143" s="67"/>
      <c r="BO143" s="67"/>
      <c r="BP143" s="67"/>
      <c r="BQ143" s="67"/>
      <c r="BR143" s="67"/>
      <c r="BS143" s="67"/>
      <c r="BT143" s="67"/>
      <c r="BU143" s="67"/>
      <c r="BV143" s="67"/>
      <c r="BW143" s="67"/>
      <c r="BX143" s="67"/>
      <c r="BY143" s="67"/>
      <c r="BZ143" s="67"/>
      <c r="CA143" s="67"/>
      <c r="CB143" s="67"/>
      <c r="CC143" s="67"/>
      <c r="CD143" s="67"/>
      <c r="CE143" s="67"/>
      <c r="CF143" s="67"/>
      <c r="CG143" s="67"/>
      <c r="CH143" s="67"/>
      <c r="CI143" s="67"/>
      <c r="CJ143" s="67"/>
      <c r="CK143" s="67"/>
      <c r="CL143" s="67"/>
      <c r="CM143" s="67"/>
      <c r="CN143" s="67"/>
      <c r="CO143" s="67"/>
      <c r="CP143" s="67"/>
      <c r="CQ143" s="67"/>
      <c r="CR143" s="67"/>
      <c r="CS143" s="67"/>
      <c r="CT143" s="83"/>
    </row>
    <row r="144" spans="1:98" x14ac:dyDescent="0.25">
      <c r="A144" s="49"/>
      <c r="B144" s="65">
        <v>142</v>
      </c>
      <c r="C144" s="76"/>
      <c r="D144" s="68"/>
      <c r="E144" s="68"/>
      <c r="F144" s="68"/>
      <c r="G144" s="68"/>
      <c r="H144" s="68"/>
      <c r="I144" s="68"/>
      <c r="J144" s="68"/>
      <c r="K144" s="68"/>
      <c r="L144" s="68"/>
      <c r="M144" s="68"/>
      <c r="N144" s="68"/>
      <c r="O144" s="68"/>
      <c r="P144" s="68"/>
      <c r="Q144" s="68"/>
      <c r="R144" s="68"/>
      <c r="S144" s="68"/>
      <c r="T144" s="69"/>
      <c r="U144" s="54">
        <f t="shared" si="50"/>
        <v>0</v>
      </c>
      <c r="V144" s="54">
        <f t="shared" si="51"/>
        <v>0</v>
      </c>
      <c r="W144" s="54">
        <f t="shared" si="52"/>
        <v>0</v>
      </c>
      <c r="X144" s="54">
        <f t="shared" si="53"/>
        <v>0</v>
      </c>
      <c r="Y144" s="54">
        <f t="shared" si="54"/>
        <v>0</v>
      </c>
      <c r="Z144" s="54">
        <f t="shared" si="55"/>
        <v>0</v>
      </c>
      <c r="AA144" s="54">
        <f t="shared" si="56"/>
        <v>0</v>
      </c>
      <c r="AB144" s="54">
        <f t="shared" si="57"/>
        <v>0</v>
      </c>
      <c r="AC144" s="54">
        <f t="shared" si="58"/>
        <v>0</v>
      </c>
      <c r="AD144" s="54">
        <f t="shared" si="59"/>
        <v>0</v>
      </c>
      <c r="AE144" s="54">
        <f t="shared" si="60"/>
        <v>0</v>
      </c>
      <c r="AF144" s="54">
        <f t="shared" si="61"/>
        <v>0</v>
      </c>
      <c r="AG144" s="54">
        <f t="shared" si="62"/>
        <v>0</v>
      </c>
      <c r="AH144" s="54">
        <f t="shared" si="63"/>
        <v>0</v>
      </c>
      <c r="AI144" s="54">
        <f t="shared" si="64"/>
        <v>0</v>
      </c>
      <c r="AJ144" s="54">
        <f t="shared" si="65"/>
        <v>0</v>
      </c>
      <c r="AK144" s="54">
        <f t="shared" si="66"/>
        <v>0</v>
      </c>
      <c r="AL144" s="54">
        <f t="shared" si="67"/>
        <v>0</v>
      </c>
      <c r="AM144" s="70"/>
      <c r="AN144" s="49"/>
      <c r="AO144" s="49"/>
      <c r="AP144" s="49"/>
      <c r="AQ144" s="49"/>
      <c r="AR144" s="49"/>
      <c r="AS144" s="49"/>
      <c r="AT144" s="49"/>
      <c r="AU144" s="49"/>
      <c r="AV144" s="49"/>
      <c r="AW144" s="49"/>
      <c r="AX144" s="49"/>
      <c r="AY144" s="49"/>
      <c r="AZ144" s="49"/>
      <c r="BK144" s="67"/>
      <c r="BL144" s="67"/>
      <c r="BM144" s="67"/>
      <c r="BN144" s="67"/>
      <c r="BO144" s="67"/>
      <c r="BP144" s="67"/>
      <c r="BQ144" s="67"/>
      <c r="BR144" s="67"/>
      <c r="BS144" s="67"/>
      <c r="BT144" s="67"/>
      <c r="BU144" s="67"/>
      <c r="BV144" s="67"/>
      <c r="BW144" s="67"/>
      <c r="BX144" s="67"/>
      <c r="BY144" s="67"/>
      <c r="BZ144" s="67"/>
      <c r="CA144" s="67"/>
      <c r="CB144" s="67"/>
      <c r="CC144" s="67"/>
      <c r="CD144" s="67"/>
      <c r="CE144" s="67"/>
      <c r="CF144" s="67"/>
      <c r="CG144" s="67"/>
      <c r="CH144" s="67"/>
      <c r="CI144" s="67"/>
      <c r="CJ144" s="67"/>
      <c r="CK144" s="67"/>
      <c r="CL144" s="67"/>
      <c r="CM144" s="67"/>
      <c r="CN144" s="67"/>
      <c r="CO144" s="67"/>
      <c r="CP144" s="67"/>
      <c r="CQ144" s="67"/>
      <c r="CR144" s="67"/>
      <c r="CS144" s="67"/>
      <c r="CT144" s="83"/>
    </row>
    <row r="145" spans="1:98" x14ac:dyDescent="0.25">
      <c r="A145" s="49"/>
      <c r="B145" s="65">
        <v>143</v>
      </c>
      <c r="C145" s="76"/>
      <c r="D145" s="68"/>
      <c r="E145" s="68"/>
      <c r="F145" s="68"/>
      <c r="G145" s="68"/>
      <c r="H145" s="68"/>
      <c r="I145" s="68"/>
      <c r="J145" s="68"/>
      <c r="K145" s="68"/>
      <c r="L145" s="68"/>
      <c r="M145" s="68"/>
      <c r="N145" s="68"/>
      <c r="O145" s="68"/>
      <c r="P145" s="68"/>
      <c r="Q145" s="68"/>
      <c r="R145" s="68"/>
      <c r="S145" s="68"/>
      <c r="T145" s="69"/>
      <c r="U145" s="54">
        <f t="shared" si="50"/>
        <v>0</v>
      </c>
      <c r="V145" s="54">
        <f t="shared" si="51"/>
        <v>0</v>
      </c>
      <c r="W145" s="54">
        <f t="shared" si="52"/>
        <v>0</v>
      </c>
      <c r="X145" s="54">
        <f t="shared" si="53"/>
        <v>0</v>
      </c>
      <c r="Y145" s="54">
        <f t="shared" si="54"/>
        <v>0</v>
      </c>
      <c r="Z145" s="54">
        <f t="shared" si="55"/>
        <v>0</v>
      </c>
      <c r="AA145" s="54">
        <f t="shared" si="56"/>
        <v>0</v>
      </c>
      <c r="AB145" s="54">
        <f t="shared" si="57"/>
        <v>0</v>
      </c>
      <c r="AC145" s="54">
        <f t="shared" si="58"/>
        <v>0</v>
      </c>
      <c r="AD145" s="54">
        <f t="shared" si="59"/>
        <v>0</v>
      </c>
      <c r="AE145" s="54">
        <f t="shared" si="60"/>
        <v>0</v>
      </c>
      <c r="AF145" s="54">
        <f t="shared" si="61"/>
        <v>0</v>
      </c>
      <c r="AG145" s="54">
        <f t="shared" si="62"/>
        <v>0</v>
      </c>
      <c r="AH145" s="54">
        <f t="shared" si="63"/>
        <v>0</v>
      </c>
      <c r="AI145" s="54">
        <f t="shared" si="64"/>
        <v>0</v>
      </c>
      <c r="AJ145" s="54">
        <f t="shared" si="65"/>
        <v>0</v>
      </c>
      <c r="AK145" s="54">
        <f t="shared" si="66"/>
        <v>0</v>
      </c>
      <c r="AL145" s="54">
        <f t="shared" si="67"/>
        <v>0</v>
      </c>
      <c r="AM145" s="70"/>
      <c r="AN145" s="49"/>
      <c r="AO145" s="49"/>
      <c r="AP145" s="49"/>
      <c r="AQ145" s="49"/>
      <c r="AR145" s="49"/>
      <c r="AS145" s="49"/>
      <c r="AT145" s="49"/>
      <c r="AU145" s="49"/>
      <c r="AV145" s="49"/>
      <c r="AW145" s="49"/>
      <c r="AX145" s="49"/>
      <c r="AY145" s="49"/>
      <c r="AZ145" s="49"/>
      <c r="BK145" s="67"/>
      <c r="BL145" s="67"/>
      <c r="BM145" s="67"/>
      <c r="BN145" s="67"/>
      <c r="BO145" s="67"/>
      <c r="BP145" s="67"/>
      <c r="BQ145" s="67"/>
      <c r="BR145" s="67"/>
      <c r="BS145" s="67"/>
      <c r="BT145" s="67"/>
      <c r="BU145" s="67"/>
      <c r="BV145" s="67"/>
      <c r="BW145" s="67"/>
      <c r="BX145" s="67"/>
      <c r="BY145" s="67"/>
      <c r="BZ145" s="67"/>
      <c r="CA145" s="67"/>
      <c r="CB145" s="67"/>
      <c r="CC145" s="67"/>
      <c r="CD145" s="67"/>
      <c r="CE145" s="67"/>
      <c r="CF145" s="67"/>
      <c r="CG145" s="67"/>
      <c r="CH145" s="67"/>
      <c r="CI145" s="67"/>
      <c r="CJ145" s="67"/>
      <c r="CK145" s="67"/>
      <c r="CL145" s="67"/>
      <c r="CM145" s="67"/>
      <c r="CN145" s="67"/>
      <c r="CO145" s="67"/>
      <c r="CP145" s="67"/>
      <c r="CQ145" s="67"/>
      <c r="CR145" s="67"/>
      <c r="CS145" s="67"/>
      <c r="CT145" s="83"/>
    </row>
    <row r="146" spans="1:98" x14ac:dyDescent="0.25">
      <c r="A146" s="49"/>
      <c r="B146" s="65">
        <v>144</v>
      </c>
      <c r="C146" s="76"/>
      <c r="D146" s="68"/>
      <c r="E146" s="68"/>
      <c r="F146" s="68"/>
      <c r="G146" s="68"/>
      <c r="H146" s="68"/>
      <c r="I146" s="68"/>
      <c r="J146" s="68"/>
      <c r="K146" s="68"/>
      <c r="L146" s="68"/>
      <c r="M146" s="68"/>
      <c r="N146" s="68"/>
      <c r="O146" s="68"/>
      <c r="P146" s="68"/>
      <c r="Q146" s="68"/>
      <c r="R146" s="68"/>
      <c r="S146" s="68"/>
      <c r="T146" s="69"/>
      <c r="U146" s="54">
        <f t="shared" si="50"/>
        <v>0</v>
      </c>
      <c r="V146" s="54">
        <f t="shared" si="51"/>
        <v>0</v>
      </c>
      <c r="W146" s="54">
        <f t="shared" si="52"/>
        <v>0</v>
      </c>
      <c r="X146" s="54">
        <f t="shared" si="53"/>
        <v>0</v>
      </c>
      <c r="Y146" s="54">
        <f t="shared" si="54"/>
        <v>0</v>
      </c>
      <c r="Z146" s="54">
        <f t="shared" si="55"/>
        <v>0</v>
      </c>
      <c r="AA146" s="54">
        <f t="shared" si="56"/>
        <v>0</v>
      </c>
      <c r="AB146" s="54">
        <f t="shared" si="57"/>
        <v>0</v>
      </c>
      <c r="AC146" s="54">
        <f t="shared" si="58"/>
        <v>0</v>
      </c>
      <c r="AD146" s="54">
        <f t="shared" si="59"/>
        <v>0</v>
      </c>
      <c r="AE146" s="54">
        <f t="shared" si="60"/>
        <v>0</v>
      </c>
      <c r="AF146" s="54">
        <f t="shared" si="61"/>
        <v>0</v>
      </c>
      <c r="AG146" s="54">
        <f t="shared" si="62"/>
        <v>0</v>
      </c>
      <c r="AH146" s="54">
        <f t="shared" si="63"/>
        <v>0</v>
      </c>
      <c r="AI146" s="54">
        <f t="shared" si="64"/>
        <v>0</v>
      </c>
      <c r="AJ146" s="54">
        <f t="shared" si="65"/>
        <v>0</v>
      </c>
      <c r="AK146" s="54">
        <f t="shared" si="66"/>
        <v>0</v>
      </c>
      <c r="AL146" s="54">
        <f t="shared" si="67"/>
        <v>0</v>
      </c>
      <c r="AM146" s="70"/>
      <c r="AN146" s="49"/>
      <c r="AO146" s="49"/>
      <c r="AP146" s="49"/>
      <c r="AQ146" s="49"/>
      <c r="AR146" s="49"/>
      <c r="AS146" s="49"/>
      <c r="AT146" s="49"/>
      <c r="AU146" s="49"/>
      <c r="AV146" s="49"/>
      <c r="AW146" s="49"/>
      <c r="AX146" s="49"/>
      <c r="AY146" s="49"/>
      <c r="AZ146" s="49"/>
      <c r="BK146" s="67"/>
      <c r="BL146" s="67"/>
      <c r="BM146" s="67"/>
      <c r="BN146" s="67"/>
      <c r="BO146" s="67"/>
      <c r="BP146" s="67"/>
      <c r="BQ146" s="67"/>
      <c r="BR146" s="67"/>
      <c r="BS146" s="67"/>
      <c r="BT146" s="67"/>
      <c r="BU146" s="67"/>
      <c r="BV146" s="67"/>
      <c r="BW146" s="67"/>
      <c r="BX146" s="67"/>
      <c r="BY146" s="67"/>
      <c r="BZ146" s="67"/>
      <c r="CA146" s="67"/>
      <c r="CB146" s="67"/>
      <c r="CC146" s="67"/>
      <c r="CD146" s="67"/>
      <c r="CE146" s="67"/>
      <c r="CF146" s="67"/>
      <c r="CG146" s="67"/>
      <c r="CH146" s="67"/>
      <c r="CI146" s="67"/>
      <c r="CJ146" s="67"/>
      <c r="CK146" s="67"/>
      <c r="CL146" s="67"/>
      <c r="CM146" s="67"/>
      <c r="CN146" s="67"/>
      <c r="CO146" s="67"/>
      <c r="CP146" s="67"/>
      <c r="CQ146" s="67"/>
      <c r="CR146" s="67"/>
      <c r="CS146" s="67"/>
      <c r="CT146" s="83"/>
    </row>
    <row r="147" spans="1:98" x14ac:dyDescent="0.25">
      <c r="A147" s="49"/>
      <c r="B147" s="65">
        <v>145</v>
      </c>
      <c r="C147" s="76"/>
      <c r="D147" s="68"/>
      <c r="E147" s="68"/>
      <c r="F147" s="68"/>
      <c r="G147" s="68"/>
      <c r="H147" s="68"/>
      <c r="I147" s="68"/>
      <c r="J147" s="68"/>
      <c r="K147" s="68"/>
      <c r="L147" s="68"/>
      <c r="M147" s="68"/>
      <c r="N147" s="68"/>
      <c r="O147" s="68"/>
      <c r="P147" s="68"/>
      <c r="Q147" s="68"/>
      <c r="R147" s="68"/>
      <c r="S147" s="68"/>
      <c r="T147" s="69"/>
      <c r="U147" s="54">
        <f t="shared" si="50"/>
        <v>0</v>
      </c>
      <c r="V147" s="54">
        <f t="shared" si="51"/>
        <v>0</v>
      </c>
      <c r="W147" s="54">
        <f t="shared" si="52"/>
        <v>0</v>
      </c>
      <c r="X147" s="54">
        <f t="shared" si="53"/>
        <v>0</v>
      </c>
      <c r="Y147" s="54">
        <f t="shared" si="54"/>
        <v>0</v>
      </c>
      <c r="Z147" s="54">
        <f t="shared" si="55"/>
        <v>0</v>
      </c>
      <c r="AA147" s="54">
        <f t="shared" si="56"/>
        <v>0</v>
      </c>
      <c r="AB147" s="54">
        <f t="shared" si="57"/>
        <v>0</v>
      </c>
      <c r="AC147" s="54">
        <f t="shared" si="58"/>
        <v>0</v>
      </c>
      <c r="AD147" s="54">
        <f t="shared" si="59"/>
        <v>0</v>
      </c>
      <c r="AE147" s="54">
        <f t="shared" si="60"/>
        <v>0</v>
      </c>
      <c r="AF147" s="54">
        <f t="shared" si="61"/>
        <v>0</v>
      </c>
      <c r="AG147" s="54">
        <f t="shared" si="62"/>
        <v>0</v>
      </c>
      <c r="AH147" s="54">
        <f t="shared" si="63"/>
        <v>0</v>
      </c>
      <c r="AI147" s="54">
        <f t="shared" si="64"/>
        <v>0</v>
      </c>
      <c r="AJ147" s="54">
        <f t="shared" si="65"/>
        <v>0</v>
      </c>
      <c r="AK147" s="54">
        <f t="shared" si="66"/>
        <v>0</v>
      </c>
      <c r="AL147" s="54">
        <f t="shared" si="67"/>
        <v>0</v>
      </c>
      <c r="AM147" s="70"/>
      <c r="AN147" s="49"/>
      <c r="AO147" s="49"/>
      <c r="AP147" s="49"/>
      <c r="AQ147" s="49"/>
      <c r="AR147" s="49"/>
      <c r="AS147" s="49"/>
      <c r="AT147" s="49"/>
      <c r="AU147" s="49"/>
      <c r="AV147" s="49"/>
      <c r="AW147" s="49"/>
      <c r="AX147" s="49"/>
      <c r="AY147" s="49"/>
      <c r="AZ147" s="49"/>
      <c r="BK147" s="67"/>
      <c r="BL147" s="67"/>
      <c r="BM147" s="67"/>
      <c r="BN147" s="67"/>
      <c r="BO147" s="67"/>
      <c r="BP147" s="67"/>
      <c r="BQ147" s="67"/>
      <c r="BR147" s="67"/>
      <c r="BS147" s="67"/>
      <c r="BT147" s="67"/>
      <c r="BU147" s="67"/>
      <c r="BV147" s="67"/>
      <c r="BW147" s="67"/>
      <c r="BX147" s="67"/>
      <c r="BY147" s="67"/>
      <c r="BZ147" s="67"/>
      <c r="CA147" s="67"/>
      <c r="CB147" s="67"/>
      <c r="CC147" s="67"/>
      <c r="CD147" s="67"/>
      <c r="CE147" s="67"/>
      <c r="CF147" s="67"/>
      <c r="CG147" s="67"/>
      <c r="CH147" s="67"/>
      <c r="CI147" s="67"/>
      <c r="CJ147" s="67"/>
      <c r="CK147" s="67"/>
      <c r="CL147" s="67"/>
      <c r="CM147" s="67"/>
      <c r="CN147" s="67"/>
      <c r="CO147" s="67"/>
      <c r="CP147" s="67"/>
      <c r="CQ147" s="67"/>
      <c r="CR147" s="67"/>
      <c r="CS147" s="67"/>
      <c r="CT147" s="83"/>
    </row>
    <row r="148" spans="1:98" x14ac:dyDescent="0.25">
      <c r="A148" s="49"/>
      <c r="B148" s="65">
        <v>146</v>
      </c>
      <c r="C148" s="76"/>
      <c r="D148" s="68"/>
      <c r="E148" s="68"/>
      <c r="F148" s="68"/>
      <c r="G148" s="68"/>
      <c r="H148" s="68"/>
      <c r="I148" s="68"/>
      <c r="J148" s="68"/>
      <c r="K148" s="68"/>
      <c r="L148" s="68"/>
      <c r="M148" s="68"/>
      <c r="N148" s="68"/>
      <c r="O148" s="68"/>
      <c r="P148" s="68"/>
      <c r="Q148" s="68"/>
      <c r="R148" s="68"/>
      <c r="S148" s="68"/>
      <c r="T148" s="69"/>
      <c r="U148" s="54">
        <f t="shared" si="50"/>
        <v>0</v>
      </c>
      <c r="V148" s="54">
        <f t="shared" si="51"/>
        <v>0</v>
      </c>
      <c r="W148" s="54">
        <f t="shared" si="52"/>
        <v>0</v>
      </c>
      <c r="X148" s="54">
        <f t="shared" si="53"/>
        <v>0</v>
      </c>
      <c r="Y148" s="54">
        <f t="shared" si="54"/>
        <v>0</v>
      </c>
      <c r="Z148" s="54">
        <f t="shared" si="55"/>
        <v>0</v>
      </c>
      <c r="AA148" s="54">
        <f t="shared" si="56"/>
        <v>0</v>
      </c>
      <c r="AB148" s="54">
        <f t="shared" si="57"/>
        <v>0</v>
      </c>
      <c r="AC148" s="54">
        <f t="shared" si="58"/>
        <v>0</v>
      </c>
      <c r="AD148" s="54">
        <f t="shared" si="59"/>
        <v>0</v>
      </c>
      <c r="AE148" s="54">
        <f t="shared" si="60"/>
        <v>0</v>
      </c>
      <c r="AF148" s="54">
        <f t="shared" si="61"/>
        <v>0</v>
      </c>
      <c r="AG148" s="54">
        <f t="shared" si="62"/>
        <v>0</v>
      </c>
      <c r="AH148" s="54">
        <f t="shared" si="63"/>
        <v>0</v>
      </c>
      <c r="AI148" s="54">
        <f t="shared" si="64"/>
        <v>0</v>
      </c>
      <c r="AJ148" s="54">
        <f t="shared" si="65"/>
        <v>0</v>
      </c>
      <c r="AK148" s="54">
        <f t="shared" si="66"/>
        <v>0</v>
      </c>
      <c r="AL148" s="54">
        <f t="shared" si="67"/>
        <v>0</v>
      </c>
      <c r="AM148" s="70"/>
      <c r="AN148" s="49"/>
      <c r="AO148" s="49"/>
      <c r="AP148" s="49"/>
      <c r="AQ148" s="49"/>
      <c r="AR148" s="49"/>
      <c r="AS148" s="49"/>
      <c r="AT148" s="49"/>
      <c r="AU148" s="49"/>
      <c r="AV148" s="49"/>
      <c r="AW148" s="49"/>
      <c r="AX148" s="49"/>
      <c r="AY148" s="49"/>
      <c r="AZ148" s="49"/>
      <c r="BK148" s="67"/>
      <c r="BL148" s="67"/>
      <c r="BM148" s="67"/>
      <c r="BN148" s="67"/>
      <c r="BO148" s="67"/>
      <c r="BP148" s="67"/>
      <c r="BQ148" s="67"/>
      <c r="BR148" s="67"/>
      <c r="BS148" s="67"/>
      <c r="BT148" s="67"/>
      <c r="BU148" s="67"/>
      <c r="BV148" s="67"/>
      <c r="BW148" s="67"/>
      <c r="BX148" s="67"/>
      <c r="BY148" s="67"/>
      <c r="BZ148" s="67"/>
      <c r="CA148" s="67"/>
      <c r="CB148" s="67"/>
      <c r="CC148" s="67"/>
      <c r="CD148" s="67"/>
      <c r="CE148" s="67"/>
      <c r="CF148" s="67"/>
      <c r="CG148" s="67"/>
      <c r="CH148" s="67"/>
      <c r="CI148" s="67"/>
      <c r="CJ148" s="67"/>
      <c r="CK148" s="67"/>
      <c r="CL148" s="67"/>
      <c r="CM148" s="67"/>
      <c r="CN148" s="67"/>
      <c r="CO148" s="67"/>
      <c r="CP148" s="67"/>
      <c r="CQ148" s="67"/>
      <c r="CR148" s="67"/>
      <c r="CS148" s="67"/>
      <c r="CT148" s="83"/>
    </row>
    <row r="149" spans="1:98" x14ac:dyDescent="0.25">
      <c r="A149" s="49"/>
      <c r="B149" s="65">
        <v>147</v>
      </c>
      <c r="C149" s="76"/>
      <c r="D149" s="68"/>
      <c r="E149" s="68"/>
      <c r="F149" s="68"/>
      <c r="G149" s="68"/>
      <c r="H149" s="68"/>
      <c r="I149" s="68"/>
      <c r="J149" s="68"/>
      <c r="K149" s="68"/>
      <c r="L149" s="68"/>
      <c r="M149" s="68"/>
      <c r="N149" s="68"/>
      <c r="O149" s="68"/>
      <c r="P149" s="68"/>
      <c r="Q149" s="68"/>
      <c r="R149" s="68"/>
      <c r="S149" s="68"/>
      <c r="T149" s="69"/>
      <c r="U149" s="54">
        <f t="shared" si="50"/>
        <v>0</v>
      </c>
      <c r="V149" s="54">
        <f t="shared" si="51"/>
        <v>0</v>
      </c>
      <c r="W149" s="54">
        <f t="shared" si="52"/>
        <v>0</v>
      </c>
      <c r="X149" s="54">
        <f t="shared" si="53"/>
        <v>0</v>
      </c>
      <c r="Y149" s="54">
        <f t="shared" si="54"/>
        <v>0</v>
      </c>
      <c r="Z149" s="54">
        <f t="shared" si="55"/>
        <v>0</v>
      </c>
      <c r="AA149" s="54">
        <f t="shared" si="56"/>
        <v>0</v>
      </c>
      <c r="AB149" s="54">
        <f t="shared" si="57"/>
        <v>0</v>
      </c>
      <c r="AC149" s="54">
        <f t="shared" si="58"/>
        <v>0</v>
      </c>
      <c r="AD149" s="54">
        <f t="shared" si="59"/>
        <v>0</v>
      </c>
      <c r="AE149" s="54">
        <f t="shared" si="60"/>
        <v>0</v>
      </c>
      <c r="AF149" s="54">
        <f t="shared" si="61"/>
        <v>0</v>
      </c>
      <c r="AG149" s="54">
        <f t="shared" si="62"/>
        <v>0</v>
      </c>
      <c r="AH149" s="54">
        <f t="shared" si="63"/>
        <v>0</v>
      </c>
      <c r="AI149" s="54">
        <f t="shared" si="64"/>
        <v>0</v>
      </c>
      <c r="AJ149" s="54">
        <f t="shared" si="65"/>
        <v>0</v>
      </c>
      <c r="AK149" s="54">
        <f t="shared" si="66"/>
        <v>0</v>
      </c>
      <c r="AL149" s="54">
        <f t="shared" si="67"/>
        <v>0</v>
      </c>
      <c r="AM149" s="70"/>
      <c r="AN149" s="49"/>
      <c r="AO149" s="49"/>
      <c r="AP149" s="49"/>
      <c r="AQ149" s="49"/>
      <c r="AR149" s="49"/>
      <c r="AS149" s="49"/>
      <c r="AT149" s="49"/>
      <c r="AU149" s="49"/>
      <c r="AV149" s="49"/>
      <c r="AW149" s="49"/>
      <c r="AX149" s="49"/>
      <c r="AY149" s="49"/>
      <c r="AZ149" s="49"/>
      <c r="BK149" s="67"/>
      <c r="BL149" s="67"/>
      <c r="BM149" s="67"/>
      <c r="BN149" s="67"/>
      <c r="BO149" s="67"/>
      <c r="BP149" s="67"/>
      <c r="BQ149" s="67"/>
      <c r="BR149" s="67"/>
      <c r="BS149" s="67"/>
      <c r="BT149" s="67"/>
      <c r="BU149" s="67"/>
      <c r="BV149" s="67"/>
      <c r="BW149" s="67"/>
      <c r="BX149" s="67"/>
      <c r="BY149" s="67"/>
      <c r="BZ149" s="67"/>
      <c r="CA149" s="67"/>
      <c r="CB149" s="67"/>
      <c r="CC149" s="67"/>
      <c r="CD149" s="67"/>
      <c r="CE149" s="67"/>
      <c r="CF149" s="67"/>
      <c r="CG149" s="67"/>
      <c r="CH149" s="67"/>
      <c r="CI149" s="67"/>
      <c r="CJ149" s="67"/>
      <c r="CK149" s="67"/>
      <c r="CL149" s="67"/>
      <c r="CM149" s="67"/>
      <c r="CN149" s="67"/>
      <c r="CO149" s="67"/>
      <c r="CP149" s="67"/>
      <c r="CQ149" s="67"/>
      <c r="CR149" s="67"/>
      <c r="CS149" s="67"/>
      <c r="CT149" s="83"/>
    </row>
    <row r="150" spans="1:98" x14ac:dyDescent="0.25">
      <c r="A150" s="49"/>
      <c r="B150" s="65">
        <v>148</v>
      </c>
      <c r="C150" s="76"/>
      <c r="D150" s="68"/>
      <c r="E150" s="68"/>
      <c r="F150" s="68"/>
      <c r="G150" s="68"/>
      <c r="H150" s="68"/>
      <c r="I150" s="68"/>
      <c r="J150" s="68"/>
      <c r="K150" s="68"/>
      <c r="L150" s="68"/>
      <c r="M150" s="68"/>
      <c r="N150" s="68"/>
      <c r="O150" s="68"/>
      <c r="P150" s="68"/>
      <c r="Q150" s="68"/>
      <c r="R150" s="68"/>
      <c r="S150" s="68"/>
      <c r="T150" s="69"/>
      <c r="U150" s="54">
        <f t="shared" si="50"/>
        <v>0</v>
      </c>
      <c r="V150" s="54">
        <f t="shared" si="51"/>
        <v>0</v>
      </c>
      <c r="W150" s="54">
        <f t="shared" si="52"/>
        <v>0</v>
      </c>
      <c r="X150" s="54">
        <f t="shared" si="53"/>
        <v>0</v>
      </c>
      <c r="Y150" s="54">
        <f t="shared" si="54"/>
        <v>0</v>
      </c>
      <c r="Z150" s="54">
        <f t="shared" si="55"/>
        <v>0</v>
      </c>
      <c r="AA150" s="54">
        <f t="shared" si="56"/>
        <v>0</v>
      </c>
      <c r="AB150" s="54">
        <f t="shared" si="57"/>
        <v>0</v>
      </c>
      <c r="AC150" s="54">
        <f t="shared" si="58"/>
        <v>0</v>
      </c>
      <c r="AD150" s="54">
        <f t="shared" si="59"/>
        <v>0</v>
      </c>
      <c r="AE150" s="54">
        <f t="shared" si="60"/>
        <v>0</v>
      </c>
      <c r="AF150" s="54">
        <f t="shared" si="61"/>
        <v>0</v>
      </c>
      <c r="AG150" s="54">
        <f t="shared" si="62"/>
        <v>0</v>
      </c>
      <c r="AH150" s="54">
        <f t="shared" si="63"/>
        <v>0</v>
      </c>
      <c r="AI150" s="54">
        <f t="shared" si="64"/>
        <v>0</v>
      </c>
      <c r="AJ150" s="54">
        <f t="shared" si="65"/>
        <v>0</v>
      </c>
      <c r="AK150" s="54">
        <f t="shared" si="66"/>
        <v>0</v>
      </c>
      <c r="AL150" s="54">
        <f t="shared" si="67"/>
        <v>0</v>
      </c>
      <c r="AM150" s="70"/>
      <c r="AN150" s="49"/>
      <c r="AO150" s="49"/>
      <c r="AP150" s="49"/>
      <c r="AQ150" s="49"/>
      <c r="AR150" s="49"/>
      <c r="AS150" s="49"/>
      <c r="AT150" s="49"/>
      <c r="AU150" s="49"/>
      <c r="AV150" s="49"/>
      <c r="AW150" s="49"/>
      <c r="AX150" s="49"/>
      <c r="AY150" s="49"/>
      <c r="AZ150" s="49"/>
      <c r="BK150" s="67"/>
      <c r="BL150" s="67"/>
      <c r="BM150" s="67"/>
      <c r="BN150" s="67"/>
      <c r="BO150" s="67"/>
      <c r="BP150" s="67"/>
      <c r="BQ150" s="67"/>
      <c r="BR150" s="67"/>
      <c r="BS150" s="67"/>
      <c r="BT150" s="67"/>
      <c r="BU150" s="67"/>
      <c r="BV150" s="67"/>
      <c r="BW150" s="67"/>
      <c r="BX150" s="67"/>
      <c r="BY150" s="67"/>
      <c r="BZ150" s="67"/>
      <c r="CA150" s="67"/>
      <c r="CB150" s="67"/>
      <c r="CC150" s="67"/>
      <c r="CD150" s="67"/>
      <c r="CE150" s="67"/>
      <c r="CF150" s="67"/>
      <c r="CG150" s="67"/>
      <c r="CH150" s="67"/>
      <c r="CI150" s="67"/>
      <c r="CJ150" s="67"/>
      <c r="CK150" s="67"/>
      <c r="CL150" s="67"/>
      <c r="CM150" s="67"/>
      <c r="CN150" s="67"/>
      <c r="CO150" s="67"/>
      <c r="CP150" s="67"/>
      <c r="CQ150" s="67"/>
      <c r="CR150" s="67"/>
      <c r="CS150" s="67"/>
      <c r="CT150" s="83"/>
    </row>
    <row r="151" spans="1:98" x14ac:dyDescent="0.25">
      <c r="A151" s="49"/>
      <c r="B151" s="65">
        <v>149</v>
      </c>
      <c r="C151" s="76"/>
      <c r="D151" s="68"/>
      <c r="E151" s="68"/>
      <c r="F151" s="68"/>
      <c r="G151" s="68"/>
      <c r="H151" s="68"/>
      <c r="I151" s="68"/>
      <c r="J151" s="68"/>
      <c r="K151" s="68"/>
      <c r="L151" s="68"/>
      <c r="M151" s="68"/>
      <c r="N151" s="68"/>
      <c r="O151" s="68"/>
      <c r="P151" s="68"/>
      <c r="Q151" s="68"/>
      <c r="R151" s="68"/>
      <c r="S151" s="68"/>
      <c r="T151" s="69"/>
      <c r="U151" s="54">
        <f t="shared" si="50"/>
        <v>0</v>
      </c>
      <c r="V151" s="54">
        <f t="shared" si="51"/>
        <v>0</v>
      </c>
      <c r="W151" s="54">
        <f t="shared" si="52"/>
        <v>0</v>
      </c>
      <c r="X151" s="54">
        <f t="shared" si="53"/>
        <v>0</v>
      </c>
      <c r="Y151" s="54">
        <f t="shared" si="54"/>
        <v>0</v>
      </c>
      <c r="Z151" s="54">
        <f t="shared" si="55"/>
        <v>0</v>
      </c>
      <c r="AA151" s="54">
        <f t="shared" si="56"/>
        <v>0</v>
      </c>
      <c r="AB151" s="54">
        <f t="shared" si="57"/>
        <v>0</v>
      </c>
      <c r="AC151" s="54">
        <f t="shared" si="58"/>
        <v>0</v>
      </c>
      <c r="AD151" s="54">
        <f t="shared" si="59"/>
        <v>0</v>
      </c>
      <c r="AE151" s="54">
        <f t="shared" si="60"/>
        <v>0</v>
      </c>
      <c r="AF151" s="54">
        <f t="shared" si="61"/>
        <v>0</v>
      </c>
      <c r="AG151" s="54">
        <f t="shared" si="62"/>
        <v>0</v>
      </c>
      <c r="AH151" s="54">
        <f t="shared" si="63"/>
        <v>0</v>
      </c>
      <c r="AI151" s="54">
        <f t="shared" si="64"/>
        <v>0</v>
      </c>
      <c r="AJ151" s="54">
        <f t="shared" si="65"/>
        <v>0</v>
      </c>
      <c r="AK151" s="54">
        <f t="shared" si="66"/>
        <v>0</v>
      </c>
      <c r="AL151" s="54">
        <f t="shared" si="67"/>
        <v>0</v>
      </c>
      <c r="AM151" s="70"/>
      <c r="AN151" s="49"/>
      <c r="AO151" s="49"/>
      <c r="AP151" s="49"/>
      <c r="AQ151" s="49"/>
      <c r="AR151" s="49"/>
      <c r="AS151" s="49"/>
      <c r="AT151" s="49"/>
      <c r="AU151" s="49"/>
      <c r="AV151" s="49"/>
      <c r="AW151" s="49"/>
      <c r="AX151" s="49"/>
      <c r="AY151" s="49"/>
      <c r="AZ151" s="49"/>
      <c r="BK151" s="67"/>
      <c r="BL151" s="67"/>
      <c r="BM151" s="67"/>
      <c r="BN151" s="67"/>
      <c r="BO151" s="67"/>
      <c r="BP151" s="67"/>
      <c r="BQ151" s="67"/>
      <c r="BR151" s="67"/>
      <c r="BS151" s="67"/>
      <c r="BT151" s="67"/>
      <c r="BU151" s="67"/>
      <c r="BV151" s="67"/>
      <c r="BW151" s="67"/>
      <c r="BX151" s="67"/>
      <c r="BY151" s="67"/>
      <c r="BZ151" s="67"/>
      <c r="CA151" s="67"/>
      <c r="CB151" s="67"/>
      <c r="CC151" s="67"/>
      <c r="CD151" s="67"/>
      <c r="CE151" s="67"/>
      <c r="CF151" s="67"/>
      <c r="CG151" s="67"/>
      <c r="CH151" s="67"/>
      <c r="CI151" s="67"/>
      <c r="CJ151" s="67"/>
      <c r="CK151" s="67"/>
      <c r="CL151" s="67"/>
      <c r="CM151" s="67"/>
      <c r="CN151" s="67"/>
      <c r="CO151" s="67"/>
      <c r="CP151" s="67"/>
      <c r="CQ151" s="67"/>
      <c r="CR151" s="67"/>
      <c r="CS151" s="67"/>
      <c r="CT151" s="83"/>
    </row>
    <row r="152" spans="1:98" x14ac:dyDescent="0.25">
      <c r="A152" s="49"/>
      <c r="B152" s="65">
        <v>150</v>
      </c>
      <c r="C152" s="76"/>
      <c r="D152" s="68"/>
      <c r="E152" s="68"/>
      <c r="F152" s="68"/>
      <c r="G152" s="68"/>
      <c r="H152" s="68"/>
      <c r="I152" s="68"/>
      <c r="J152" s="68"/>
      <c r="K152" s="68"/>
      <c r="L152" s="68"/>
      <c r="M152" s="68"/>
      <c r="N152" s="68"/>
      <c r="O152" s="68"/>
      <c r="P152" s="68"/>
      <c r="Q152" s="68"/>
      <c r="R152" s="68"/>
      <c r="S152" s="68"/>
      <c r="T152" s="69"/>
      <c r="U152" s="54">
        <f t="shared" si="50"/>
        <v>0</v>
      </c>
      <c r="V152" s="54">
        <f t="shared" si="51"/>
        <v>0</v>
      </c>
      <c r="W152" s="54">
        <f t="shared" si="52"/>
        <v>0</v>
      </c>
      <c r="X152" s="54">
        <f t="shared" si="53"/>
        <v>0</v>
      </c>
      <c r="Y152" s="54">
        <f t="shared" si="54"/>
        <v>0</v>
      </c>
      <c r="Z152" s="54">
        <f t="shared" si="55"/>
        <v>0</v>
      </c>
      <c r="AA152" s="54">
        <f t="shared" si="56"/>
        <v>0</v>
      </c>
      <c r="AB152" s="54">
        <f t="shared" si="57"/>
        <v>0</v>
      </c>
      <c r="AC152" s="54">
        <f t="shared" si="58"/>
        <v>0</v>
      </c>
      <c r="AD152" s="54">
        <f t="shared" si="59"/>
        <v>0</v>
      </c>
      <c r="AE152" s="54">
        <f t="shared" si="60"/>
        <v>0</v>
      </c>
      <c r="AF152" s="54">
        <f t="shared" si="61"/>
        <v>0</v>
      </c>
      <c r="AG152" s="54">
        <f t="shared" si="62"/>
        <v>0</v>
      </c>
      <c r="AH152" s="54">
        <f t="shared" si="63"/>
        <v>0</v>
      </c>
      <c r="AI152" s="54">
        <f t="shared" si="64"/>
        <v>0</v>
      </c>
      <c r="AJ152" s="54">
        <f t="shared" si="65"/>
        <v>0</v>
      </c>
      <c r="AK152" s="54">
        <f t="shared" si="66"/>
        <v>0</v>
      </c>
      <c r="AL152" s="54">
        <f t="shared" si="67"/>
        <v>0</v>
      </c>
      <c r="AM152" s="70"/>
      <c r="AN152" s="49"/>
      <c r="AO152" s="49"/>
      <c r="AP152" s="49"/>
      <c r="AQ152" s="49"/>
      <c r="AR152" s="49"/>
      <c r="AS152" s="49"/>
      <c r="AT152" s="49"/>
      <c r="AU152" s="49"/>
      <c r="AV152" s="49"/>
      <c r="AW152" s="49"/>
      <c r="AX152" s="49"/>
      <c r="AY152" s="49"/>
      <c r="AZ152" s="49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83"/>
    </row>
    <row r="153" spans="1:98" x14ac:dyDescent="0.25">
      <c r="A153" s="49"/>
      <c r="B153" s="65">
        <v>151</v>
      </c>
      <c r="C153" s="76"/>
      <c r="D153" s="68"/>
      <c r="E153" s="68"/>
      <c r="F153" s="68"/>
      <c r="G153" s="68"/>
      <c r="H153" s="68"/>
      <c r="I153" s="68"/>
      <c r="J153" s="68"/>
      <c r="K153" s="68"/>
      <c r="L153" s="68"/>
      <c r="M153" s="68"/>
      <c r="N153" s="68"/>
      <c r="O153" s="68"/>
      <c r="P153" s="68"/>
      <c r="Q153" s="68"/>
      <c r="R153" s="68"/>
      <c r="S153" s="68"/>
      <c r="T153" s="69"/>
      <c r="U153" s="54">
        <f t="shared" si="50"/>
        <v>0</v>
      </c>
      <c r="V153" s="54">
        <f t="shared" si="51"/>
        <v>0</v>
      </c>
      <c r="W153" s="54">
        <f t="shared" si="52"/>
        <v>0</v>
      </c>
      <c r="X153" s="54">
        <f t="shared" si="53"/>
        <v>0</v>
      </c>
      <c r="Y153" s="54">
        <f t="shared" si="54"/>
        <v>0</v>
      </c>
      <c r="Z153" s="54">
        <f t="shared" si="55"/>
        <v>0</v>
      </c>
      <c r="AA153" s="54">
        <f t="shared" si="56"/>
        <v>0</v>
      </c>
      <c r="AB153" s="54">
        <f t="shared" si="57"/>
        <v>0</v>
      </c>
      <c r="AC153" s="54">
        <f t="shared" si="58"/>
        <v>0</v>
      </c>
      <c r="AD153" s="54">
        <f t="shared" si="59"/>
        <v>0</v>
      </c>
      <c r="AE153" s="54">
        <f t="shared" si="60"/>
        <v>0</v>
      </c>
      <c r="AF153" s="54">
        <f t="shared" si="61"/>
        <v>0</v>
      </c>
      <c r="AG153" s="54">
        <f t="shared" si="62"/>
        <v>0</v>
      </c>
      <c r="AH153" s="54">
        <f t="shared" si="63"/>
        <v>0</v>
      </c>
      <c r="AI153" s="54">
        <f t="shared" si="64"/>
        <v>0</v>
      </c>
      <c r="AJ153" s="54">
        <f t="shared" si="65"/>
        <v>0</v>
      </c>
      <c r="AK153" s="54">
        <f t="shared" si="66"/>
        <v>0</v>
      </c>
      <c r="AL153" s="54">
        <f t="shared" si="67"/>
        <v>0</v>
      </c>
      <c r="AM153" s="70"/>
      <c r="AN153" s="49"/>
      <c r="AO153" s="49"/>
      <c r="AP153" s="49"/>
      <c r="AQ153" s="49"/>
      <c r="AR153" s="49"/>
      <c r="AS153" s="49"/>
      <c r="AT153" s="49"/>
      <c r="AU153" s="49"/>
      <c r="AV153" s="49"/>
      <c r="AW153" s="49"/>
      <c r="AX153" s="49"/>
      <c r="AY153" s="49"/>
      <c r="AZ153" s="49"/>
      <c r="BK153" s="67"/>
      <c r="BL153" s="67"/>
      <c r="BM153" s="67"/>
      <c r="BN153" s="67"/>
      <c r="BO153" s="67"/>
      <c r="BP153" s="67"/>
      <c r="BQ153" s="67"/>
      <c r="BR153" s="67"/>
      <c r="BS153" s="67"/>
      <c r="BT153" s="67"/>
      <c r="BU153" s="67"/>
      <c r="BV153" s="67"/>
      <c r="BW153" s="67"/>
      <c r="BX153" s="67"/>
      <c r="BY153" s="67"/>
      <c r="BZ153" s="67"/>
      <c r="CA153" s="67"/>
      <c r="CB153" s="67"/>
      <c r="CC153" s="67"/>
      <c r="CD153" s="67"/>
      <c r="CE153" s="67"/>
      <c r="CF153" s="67"/>
      <c r="CG153" s="67"/>
      <c r="CH153" s="67"/>
      <c r="CI153" s="67"/>
      <c r="CJ153" s="67"/>
      <c r="CK153" s="67"/>
      <c r="CL153" s="67"/>
      <c r="CM153" s="67"/>
      <c r="CN153" s="67"/>
      <c r="CO153" s="67"/>
      <c r="CP153" s="67"/>
      <c r="CQ153" s="67"/>
      <c r="CR153" s="67"/>
      <c r="CS153" s="67"/>
      <c r="CT153" s="83"/>
    </row>
    <row r="154" spans="1:98" x14ac:dyDescent="0.25">
      <c r="A154" s="49"/>
      <c r="B154" s="65">
        <v>152</v>
      </c>
      <c r="C154" s="76"/>
      <c r="D154" s="68"/>
      <c r="E154" s="68"/>
      <c r="F154" s="68"/>
      <c r="G154" s="68"/>
      <c r="H154" s="68"/>
      <c r="I154" s="68"/>
      <c r="J154" s="68"/>
      <c r="K154" s="68"/>
      <c r="L154" s="68"/>
      <c r="M154" s="68"/>
      <c r="N154" s="68"/>
      <c r="O154" s="68"/>
      <c r="P154" s="68"/>
      <c r="Q154" s="68"/>
      <c r="R154" s="68"/>
      <c r="S154" s="68"/>
      <c r="T154" s="69"/>
      <c r="U154" s="54">
        <f t="shared" si="50"/>
        <v>0</v>
      </c>
      <c r="V154" s="54">
        <f t="shared" si="51"/>
        <v>0</v>
      </c>
      <c r="W154" s="54">
        <f t="shared" si="52"/>
        <v>0</v>
      </c>
      <c r="X154" s="54">
        <f t="shared" si="53"/>
        <v>0</v>
      </c>
      <c r="Y154" s="54">
        <f t="shared" si="54"/>
        <v>0</v>
      </c>
      <c r="Z154" s="54">
        <f t="shared" si="55"/>
        <v>0</v>
      </c>
      <c r="AA154" s="54">
        <f t="shared" si="56"/>
        <v>0</v>
      </c>
      <c r="AB154" s="54">
        <f t="shared" si="57"/>
        <v>0</v>
      </c>
      <c r="AC154" s="54">
        <f t="shared" si="58"/>
        <v>0</v>
      </c>
      <c r="AD154" s="54">
        <f t="shared" si="59"/>
        <v>0</v>
      </c>
      <c r="AE154" s="54">
        <f t="shared" si="60"/>
        <v>0</v>
      </c>
      <c r="AF154" s="54">
        <f t="shared" si="61"/>
        <v>0</v>
      </c>
      <c r="AG154" s="54">
        <f t="shared" si="62"/>
        <v>0</v>
      </c>
      <c r="AH154" s="54">
        <f t="shared" si="63"/>
        <v>0</v>
      </c>
      <c r="AI154" s="54">
        <f t="shared" si="64"/>
        <v>0</v>
      </c>
      <c r="AJ154" s="54">
        <f t="shared" si="65"/>
        <v>0</v>
      </c>
      <c r="AK154" s="54">
        <f t="shared" si="66"/>
        <v>0</v>
      </c>
      <c r="AL154" s="54">
        <f t="shared" si="67"/>
        <v>0</v>
      </c>
      <c r="AM154" s="70"/>
      <c r="AN154" s="49"/>
      <c r="AO154" s="49"/>
      <c r="AP154" s="49"/>
      <c r="AQ154" s="49"/>
      <c r="AR154" s="49"/>
      <c r="AS154" s="49"/>
      <c r="AT154" s="49"/>
      <c r="AU154" s="49"/>
      <c r="AV154" s="49"/>
      <c r="AW154" s="49"/>
      <c r="AX154" s="49"/>
      <c r="AY154" s="49"/>
      <c r="AZ154" s="49"/>
      <c r="BK154" s="67"/>
      <c r="BL154" s="67"/>
      <c r="BM154" s="67"/>
      <c r="BN154" s="67"/>
      <c r="BO154" s="67"/>
      <c r="BP154" s="67"/>
      <c r="BQ154" s="67"/>
      <c r="BR154" s="67"/>
      <c r="BS154" s="67"/>
      <c r="BT154" s="67"/>
      <c r="BU154" s="67"/>
      <c r="BV154" s="67"/>
      <c r="BW154" s="67"/>
      <c r="BX154" s="67"/>
      <c r="BY154" s="67"/>
      <c r="BZ154" s="67"/>
      <c r="CA154" s="67"/>
      <c r="CB154" s="67"/>
      <c r="CC154" s="67"/>
      <c r="CD154" s="67"/>
      <c r="CE154" s="67"/>
      <c r="CF154" s="67"/>
      <c r="CG154" s="67"/>
      <c r="CH154" s="67"/>
      <c r="CI154" s="67"/>
      <c r="CJ154" s="67"/>
      <c r="CK154" s="67"/>
      <c r="CL154" s="67"/>
      <c r="CM154" s="67"/>
      <c r="CN154" s="67"/>
      <c r="CO154" s="67"/>
      <c r="CP154" s="67"/>
      <c r="CQ154" s="67"/>
      <c r="CR154" s="67"/>
      <c r="CS154" s="67"/>
      <c r="CT154" s="83"/>
    </row>
    <row r="155" spans="1:98" x14ac:dyDescent="0.25">
      <c r="A155" s="49"/>
      <c r="B155" s="65">
        <v>153</v>
      </c>
      <c r="C155" s="76"/>
      <c r="D155" s="68"/>
      <c r="E155" s="68"/>
      <c r="F155" s="68"/>
      <c r="G155" s="68"/>
      <c r="H155" s="68"/>
      <c r="I155" s="68"/>
      <c r="J155" s="68"/>
      <c r="K155" s="68"/>
      <c r="L155" s="68"/>
      <c r="M155" s="68"/>
      <c r="N155" s="68"/>
      <c r="O155" s="68"/>
      <c r="P155" s="68"/>
      <c r="Q155" s="68"/>
      <c r="R155" s="68"/>
      <c r="S155" s="68"/>
      <c r="T155" s="69"/>
      <c r="U155" s="54">
        <f t="shared" si="50"/>
        <v>0</v>
      </c>
      <c r="V155" s="54">
        <f t="shared" si="51"/>
        <v>0</v>
      </c>
      <c r="W155" s="54">
        <f t="shared" si="52"/>
        <v>0</v>
      </c>
      <c r="X155" s="54">
        <f t="shared" si="53"/>
        <v>0</v>
      </c>
      <c r="Y155" s="54">
        <f t="shared" si="54"/>
        <v>0</v>
      </c>
      <c r="Z155" s="54">
        <f t="shared" si="55"/>
        <v>0</v>
      </c>
      <c r="AA155" s="54">
        <f t="shared" si="56"/>
        <v>0</v>
      </c>
      <c r="AB155" s="54">
        <f t="shared" si="57"/>
        <v>0</v>
      </c>
      <c r="AC155" s="54">
        <f t="shared" si="58"/>
        <v>0</v>
      </c>
      <c r="AD155" s="54">
        <f t="shared" si="59"/>
        <v>0</v>
      </c>
      <c r="AE155" s="54">
        <f t="shared" si="60"/>
        <v>0</v>
      </c>
      <c r="AF155" s="54">
        <f t="shared" si="61"/>
        <v>0</v>
      </c>
      <c r="AG155" s="54">
        <f t="shared" si="62"/>
        <v>0</v>
      </c>
      <c r="AH155" s="54">
        <f t="shared" si="63"/>
        <v>0</v>
      </c>
      <c r="AI155" s="54">
        <f t="shared" si="64"/>
        <v>0</v>
      </c>
      <c r="AJ155" s="54">
        <f t="shared" si="65"/>
        <v>0</v>
      </c>
      <c r="AK155" s="54">
        <f t="shared" si="66"/>
        <v>0</v>
      </c>
      <c r="AL155" s="54">
        <f t="shared" si="67"/>
        <v>0</v>
      </c>
      <c r="AM155" s="70"/>
      <c r="AN155" s="49"/>
      <c r="AO155" s="49"/>
      <c r="AP155" s="49"/>
      <c r="AQ155" s="49"/>
      <c r="AR155" s="49"/>
      <c r="AS155" s="49"/>
      <c r="AT155" s="49"/>
      <c r="AU155" s="49"/>
      <c r="AV155" s="49"/>
      <c r="AW155" s="49"/>
      <c r="AX155" s="49"/>
      <c r="AY155" s="49"/>
      <c r="AZ155" s="49"/>
      <c r="BK155" s="67"/>
      <c r="BL155" s="67"/>
      <c r="BM155" s="67"/>
      <c r="BN155" s="67"/>
      <c r="BO155" s="67"/>
      <c r="BP155" s="67"/>
      <c r="BQ155" s="67"/>
      <c r="BR155" s="67"/>
      <c r="BS155" s="67"/>
      <c r="BT155" s="67"/>
      <c r="BU155" s="67"/>
      <c r="BV155" s="67"/>
      <c r="BW155" s="67"/>
      <c r="BX155" s="67"/>
      <c r="BY155" s="67"/>
      <c r="BZ155" s="67"/>
      <c r="CA155" s="67"/>
      <c r="CB155" s="67"/>
      <c r="CC155" s="67"/>
      <c r="CD155" s="67"/>
      <c r="CE155" s="67"/>
      <c r="CF155" s="67"/>
      <c r="CG155" s="67"/>
      <c r="CH155" s="67"/>
      <c r="CI155" s="67"/>
      <c r="CJ155" s="67"/>
      <c r="CK155" s="67"/>
      <c r="CL155" s="67"/>
      <c r="CM155" s="67"/>
      <c r="CN155" s="67"/>
      <c r="CO155" s="67"/>
      <c r="CP155" s="67"/>
      <c r="CQ155" s="67"/>
      <c r="CR155" s="67"/>
      <c r="CS155" s="67"/>
      <c r="CT155" s="83"/>
    </row>
    <row r="156" spans="1:98" x14ac:dyDescent="0.25">
      <c r="A156" s="49"/>
      <c r="B156" s="65">
        <v>154</v>
      </c>
      <c r="C156" s="76"/>
      <c r="D156" s="68"/>
      <c r="E156" s="68"/>
      <c r="F156" s="68"/>
      <c r="G156" s="68"/>
      <c r="H156" s="68"/>
      <c r="I156" s="68"/>
      <c r="J156" s="68"/>
      <c r="K156" s="68"/>
      <c r="L156" s="68"/>
      <c r="M156" s="68"/>
      <c r="N156" s="68"/>
      <c r="O156" s="68"/>
      <c r="P156" s="68"/>
      <c r="Q156" s="68"/>
      <c r="R156" s="68"/>
      <c r="S156" s="68"/>
      <c r="T156" s="69"/>
      <c r="U156" s="54">
        <f t="shared" si="50"/>
        <v>0</v>
      </c>
      <c r="V156" s="54">
        <f t="shared" si="51"/>
        <v>0</v>
      </c>
      <c r="W156" s="54">
        <f t="shared" si="52"/>
        <v>0</v>
      </c>
      <c r="X156" s="54">
        <f t="shared" si="53"/>
        <v>0</v>
      </c>
      <c r="Y156" s="54">
        <f t="shared" si="54"/>
        <v>0</v>
      </c>
      <c r="Z156" s="54">
        <f t="shared" si="55"/>
        <v>0</v>
      </c>
      <c r="AA156" s="54">
        <f t="shared" si="56"/>
        <v>0</v>
      </c>
      <c r="AB156" s="54">
        <f t="shared" si="57"/>
        <v>0</v>
      </c>
      <c r="AC156" s="54">
        <f t="shared" si="58"/>
        <v>0</v>
      </c>
      <c r="AD156" s="54">
        <f t="shared" si="59"/>
        <v>0</v>
      </c>
      <c r="AE156" s="54">
        <f t="shared" si="60"/>
        <v>0</v>
      </c>
      <c r="AF156" s="54">
        <f t="shared" si="61"/>
        <v>0</v>
      </c>
      <c r="AG156" s="54">
        <f t="shared" si="62"/>
        <v>0</v>
      </c>
      <c r="AH156" s="54">
        <f t="shared" si="63"/>
        <v>0</v>
      </c>
      <c r="AI156" s="54">
        <f t="shared" si="64"/>
        <v>0</v>
      </c>
      <c r="AJ156" s="54">
        <f t="shared" si="65"/>
        <v>0</v>
      </c>
      <c r="AK156" s="54">
        <f t="shared" si="66"/>
        <v>0</v>
      </c>
      <c r="AL156" s="54">
        <f t="shared" si="67"/>
        <v>0</v>
      </c>
      <c r="AM156" s="70"/>
      <c r="AN156" s="49"/>
      <c r="AO156" s="49"/>
      <c r="AP156" s="49"/>
      <c r="AQ156" s="49"/>
      <c r="AR156" s="49"/>
      <c r="AS156" s="49"/>
      <c r="AT156" s="49"/>
      <c r="AU156" s="49"/>
      <c r="AV156" s="49"/>
      <c r="AW156" s="49"/>
      <c r="AX156" s="49"/>
      <c r="AY156" s="49"/>
      <c r="AZ156" s="49"/>
      <c r="BK156" s="67"/>
      <c r="BL156" s="67"/>
      <c r="BM156" s="67"/>
      <c r="BN156" s="67"/>
      <c r="BO156" s="67"/>
      <c r="BP156" s="67"/>
      <c r="BQ156" s="67"/>
      <c r="BR156" s="67"/>
      <c r="BS156" s="67"/>
      <c r="BT156" s="67"/>
      <c r="BU156" s="67"/>
      <c r="BV156" s="67"/>
      <c r="BW156" s="67"/>
      <c r="BX156" s="67"/>
      <c r="BY156" s="67"/>
      <c r="BZ156" s="67"/>
      <c r="CA156" s="67"/>
      <c r="CB156" s="67"/>
      <c r="CC156" s="67"/>
      <c r="CD156" s="67"/>
      <c r="CE156" s="67"/>
      <c r="CF156" s="67"/>
      <c r="CG156" s="67"/>
      <c r="CH156" s="67"/>
      <c r="CI156" s="67"/>
      <c r="CJ156" s="67"/>
      <c r="CK156" s="67"/>
      <c r="CL156" s="67"/>
      <c r="CM156" s="67"/>
      <c r="CN156" s="67"/>
      <c r="CO156" s="67"/>
      <c r="CP156" s="67"/>
      <c r="CQ156" s="67"/>
      <c r="CR156" s="67"/>
      <c r="CS156" s="67"/>
      <c r="CT156" s="83"/>
    </row>
    <row r="157" spans="1:98" x14ac:dyDescent="0.25">
      <c r="A157" s="49"/>
      <c r="B157" s="65">
        <v>155</v>
      </c>
      <c r="C157" s="76"/>
      <c r="D157" s="68"/>
      <c r="E157" s="68"/>
      <c r="F157" s="68"/>
      <c r="G157" s="68"/>
      <c r="H157" s="68"/>
      <c r="I157" s="68"/>
      <c r="J157" s="68"/>
      <c r="K157" s="68"/>
      <c r="L157" s="68"/>
      <c r="M157" s="68"/>
      <c r="N157" s="68"/>
      <c r="O157" s="68"/>
      <c r="P157" s="68"/>
      <c r="Q157" s="68"/>
      <c r="R157" s="68"/>
      <c r="S157" s="68"/>
      <c r="T157" s="69"/>
      <c r="U157" s="54">
        <f t="shared" si="50"/>
        <v>0</v>
      </c>
      <c r="V157" s="54">
        <f t="shared" si="51"/>
        <v>0</v>
      </c>
      <c r="W157" s="54">
        <f t="shared" si="52"/>
        <v>0</v>
      </c>
      <c r="X157" s="54">
        <f t="shared" si="53"/>
        <v>0</v>
      </c>
      <c r="Y157" s="54">
        <f t="shared" si="54"/>
        <v>0</v>
      </c>
      <c r="Z157" s="54">
        <f t="shared" si="55"/>
        <v>0</v>
      </c>
      <c r="AA157" s="54">
        <f t="shared" si="56"/>
        <v>0</v>
      </c>
      <c r="AB157" s="54">
        <f t="shared" si="57"/>
        <v>0</v>
      </c>
      <c r="AC157" s="54">
        <f t="shared" si="58"/>
        <v>0</v>
      </c>
      <c r="AD157" s="54">
        <f t="shared" si="59"/>
        <v>0</v>
      </c>
      <c r="AE157" s="54">
        <f t="shared" si="60"/>
        <v>0</v>
      </c>
      <c r="AF157" s="54">
        <f t="shared" si="61"/>
        <v>0</v>
      </c>
      <c r="AG157" s="54">
        <f t="shared" si="62"/>
        <v>0</v>
      </c>
      <c r="AH157" s="54">
        <f t="shared" si="63"/>
        <v>0</v>
      </c>
      <c r="AI157" s="54">
        <f t="shared" si="64"/>
        <v>0</v>
      </c>
      <c r="AJ157" s="54">
        <f t="shared" si="65"/>
        <v>0</v>
      </c>
      <c r="AK157" s="54">
        <f t="shared" si="66"/>
        <v>0</v>
      </c>
      <c r="AL157" s="54">
        <f t="shared" si="67"/>
        <v>0</v>
      </c>
      <c r="AM157" s="70"/>
      <c r="AN157" s="49"/>
      <c r="AO157" s="49"/>
      <c r="AP157" s="49"/>
      <c r="AQ157" s="49"/>
      <c r="AR157" s="49"/>
      <c r="AS157" s="49"/>
      <c r="AT157" s="49"/>
      <c r="AU157" s="49"/>
      <c r="AV157" s="49"/>
      <c r="AW157" s="49"/>
      <c r="AX157" s="49"/>
      <c r="AY157" s="49"/>
      <c r="AZ157" s="49"/>
      <c r="BK157" s="67"/>
      <c r="BL157" s="67"/>
      <c r="BM157" s="67"/>
      <c r="BN157" s="67"/>
      <c r="BO157" s="67"/>
      <c r="BP157" s="67"/>
      <c r="BQ157" s="67"/>
      <c r="BR157" s="67"/>
      <c r="BS157" s="67"/>
      <c r="BT157" s="67"/>
      <c r="BU157" s="67"/>
      <c r="BV157" s="67"/>
      <c r="BW157" s="67"/>
      <c r="BX157" s="67"/>
      <c r="BY157" s="67"/>
      <c r="BZ157" s="67"/>
      <c r="CA157" s="67"/>
      <c r="CB157" s="67"/>
      <c r="CC157" s="67"/>
      <c r="CD157" s="67"/>
      <c r="CE157" s="67"/>
      <c r="CF157" s="67"/>
      <c r="CG157" s="67"/>
      <c r="CH157" s="67"/>
      <c r="CI157" s="67"/>
      <c r="CJ157" s="67"/>
      <c r="CK157" s="67"/>
      <c r="CL157" s="67"/>
      <c r="CM157" s="67"/>
      <c r="CN157" s="67"/>
      <c r="CO157" s="67"/>
      <c r="CP157" s="67"/>
      <c r="CQ157" s="67"/>
      <c r="CR157" s="67"/>
      <c r="CS157" s="67"/>
      <c r="CT157" s="83"/>
    </row>
    <row r="158" spans="1:98" x14ac:dyDescent="0.25">
      <c r="A158" s="49"/>
      <c r="B158" s="65">
        <v>156</v>
      </c>
      <c r="C158" s="76"/>
      <c r="D158" s="68"/>
      <c r="E158" s="68"/>
      <c r="F158" s="68"/>
      <c r="G158" s="68"/>
      <c r="H158" s="68"/>
      <c r="I158" s="68"/>
      <c r="J158" s="68"/>
      <c r="K158" s="68"/>
      <c r="L158" s="68"/>
      <c r="M158" s="68"/>
      <c r="N158" s="68"/>
      <c r="O158" s="68"/>
      <c r="P158" s="68"/>
      <c r="Q158" s="68"/>
      <c r="R158" s="68"/>
      <c r="S158" s="68"/>
      <c r="T158" s="69"/>
      <c r="U158" s="54">
        <f t="shared" si="50"/>
        <v>0</v>
      </c>
      <c r="V158" s="54">
        <f t="shared" si="51"/>
        <v>0</v>
      </c>
      <c r="W158" s="54">
        <f t="shared" si="52"/>
        <v>0</v>
      </c>
      <c r="X158" s="54">
        <f t="shared" si="53"/>
        <v>0</v>
      </c>
      <c r="Y158" s="54">
        <f t="shared" si="54"/>
        <v>0</v>
      </c>
      <c r="Z158" s="54">
        <f t="shared" si="55"/>
        <v>0</v>
      </c>
      <c r="AA158" s="54">
        <f t="shared" si="56"/>
        <v>0</v>
      </c>
      <c r="AB158" s="54">
        <f t="shared" si="57"/>
        <v>0</v>
      </c>
      <c r="AC158" s="54">
        <f t="shared" si="58"/>
        <v>0</v>
      </c>
      <c r="AD158" s="54">
        <f t="shared" si="59"/>
        <v>0</v>
      </c>
      <c r="AE158" s="54">
        <f t="shared" si="60"/>
        <v>0</v>
      </c>
      <c r="AF158" s="54">
        <f t="shared" si="61"/>
        <v>0</v>
      </c>
      <c r="AG158" s="54">
        <f t="shared" si="62"/>
        <v>0</v>
      </c>
      <c r="AH158" s="54">
        <f t="shared" si="63"/>
        <v>0</v>
      </c>
      <c r="AI158" s="54">
        <f t="shared" si="64"/>
        <v>0</v>
      </c>
      <c r="AJ158" s="54">
        <f t="shared" si="65"/>
        <v>0</v>
      </c>
      <c r="AK158" s="54">
        <f t="shared" si="66"/>
        <v>0</v>
      </c>
      <c r="AL158" s="54">
        <f t="shared" si="67"/>
        <v>0</v>
      </c>
      <c r="AM158" s="70"/>
      <c r="AN158" s="49"/>
      <c r="AO158" s="49"/>
      <c r="AP158" s="49"/>
      <c r="AQ158" s="49"/>
      <c r="AR158" s="49"/>
      <c r="AS158" s="49"/>
      <c r="AT158" s="49"/>
      <c r="AU158" s="49"/>
      <c r="AV158" s="49"/>
      <c r="AW158" s="49"/>
      <c r="AX158" s="49"/>
      <c r="AY158" s="49"/>
      <c r="AZ158" s="49"/>
      <c r="BK158" s="67"/>
      <c r="BL158" s="67"/>
      <c r="BM158" s="67"/>
      <c r="BN158" s="67"/>
      <c r="BO158" s="67"/>
      <c r="BP158" s="67"/>
      <c r="BQ158" s="67"/>
      <c r="BR158" s="67"/>
      <c r="BS158" s="67"/>
      <c r="BT158" s="67"/>
      <c r="BU158" s="67"/>
      <c r="BV158" s="67"/>
      <c r="BW158" s="67"/>
      <c r="BX158" s="67"/>
      <c r="BY158" s="67"/>
      <c r="BZ158" s="67"/>
      <c r="CA158" s="67"/>
      <c r="CB158" s="67"/>
      <c r="CC158" s="67"/>
      <c r="CD158" s="67"/>
      <c r="CE158" s="67"/>
      <c r="CF158" s="67"/>
      <c r="CG158" s="67"/>
      <c r="CH158" s="67"/>
      <c r="CI158" s="67"/>
      <c r="CJ158" s="67"/>
      <c r="CK158" s="67"/>
      <c r="CL158" s="67"/>
      <c r="CM158" s="67"/>
      <c r="CN158" s="67"/>
      <c r="CO158" s="67"/>
      <c r="CP158" s="67"/>
      <c r="CQ158" s="67"/>
      <c r="CR158" s="67"/>
      <c r="CS158" s="67"/>
      <c r="CT158" s="83"/>
    </row>
    <row r="159" spans="1:98" x14ac:dyDescent="0.25">
      <c r="A159" s="49"/>
      <c r="B159" s="65">
        <v>157</v>
      </c>
      <c r="C159" s="76"/>
      <c r="D159" s="68"/>
      <c r="E159" s="68"/>
      <c r="F159" s="68"/>
      <c r="G159" s="68"/>
      <c r="H159" s="68"/>
      <c r="I159" s="68"/>
      <c r="J159" s="68"/>
      <c r="K159" s="68"/>
      <c r="L159" s="68"/>
      <c r="M159" s="68"/>
      <c r="N159" s="68"/>
      <c r="O159" s="68"/>
      <c r="P159" s="68"/>
      <c r="Q159" s="68"/>
      <c r="R159" s="68"/>
      <c r="S159" s="68"/>
      <c r="T159" s="69"/>
      <c r="U159" s="54">
        <f t="shared" si="50"/>
        <v>0</v>
      </c>
      <c r="V159" s="54">
        <f t="shared" si="51"/>
        <v>0</v>
      </c>
      <c r="W159" s="54">
        <f t="shared" si="52"/>
        <v>0</v>
      </c>
      <c r="X159" s="54">
        <f t="shared" si="53"/>
        <v>0</v>
      </c>
      <c r="Y159" s="54">
        <f t="shared" si="54"/>
        <v>0</v>
      </c>
      <c r="Z159" s="54">
        <f t="shared" si="55"/>
        <v>0</v>
      </c>
      <c r="AA159" s="54">
        <f t="shared" si="56"/>
        <v>0</v>
      </c>
      <c r="AB159" s="54">
        <f t="shared" si="57"/>
        <v>0</v>
      </c>
      <c r="AC159" s="54">
        <f t="shared" si="58"/>
        <v>0</v>
      </c>
      <c r="AD159" s="54">
        <f t="shared" si="59"/>
        <v>0</v>
      </c>
      <c r="AE159" s="54">
        <f t="shared" si="60"/>
        <v>0</v>
      </c>
      <c r="AF159" s="54">
        <f t="shared" si="61"/>
        <v>0</v>
      </c>
      <c r="AG159" s="54">
        <f t="shared" si="62"/>
        <v>0</v>
      </c>
      <c r="AH159" s="54">
        <f t="shared" si="63"/>
        <v>0</v>
      </c>
      <c r="AI159" s="54">
        <f t="shared" si="64"/>
        <v>0</v>
      </c>
      <c r="AJ159" s="54">
        <f t="shared" si="65"/>
        <v>0</v>
      </c>
      <c r="AK159" s="54">
        <f t="shared" si="66"/>
        <v>0</v>
      </c>
      <c r="AL159" s="54">
        <f t="shared" si="67"/>
        <v>0</v>
      </c>
      <c r="AM159" s="70"/>
      <c r="AN159" s="49"/>
      <c r="AO159" s="49"/>
      <c r="AP159" s="49"/>
      <c r="AQ159" s="49"/>
      <c r="AR159" s="49"/>
      <c r="AS159" s="49"/>
      <c r="AT159" s="49"/>
      <c r="AU159" s="49"/>
      <c r="AV159" s="49"/>
      <c r="AW159" s="49"/>
      <c r="AX159" s="49"/>
      <c r="AY159" s="49"/>
      <c r="AZ159" s="49"/>
      <c r="BK159" s="67"/>
      <c r="BL159" s="67"/>
      <c r="BM159" s="67"/>
      <c r="BN159" s="67"/>
      <c r="BO159" s="67"/>
      <c r="BP159" s="67"/>
      <c r="BQ159" s="67"/>
      <c r="BR159" s="67"/>
      <c r="BS159" s="67"/>
      <c r="BT159" s="67"/>
      <c r="BU159" s="67"/>
      <c r="BV159" s="67"/>
      <c r="BW159" s="67"/>
      <c r="BX159" s="67"/>
      <c r="BY159" s="67"/>
      <c r="BZ159" s="67"/>
      <c r="CA159" s="67"/>
      <c r="CB159" s="67"/>
      <c r="CC159" s="67"/>
      <c r="CD159" s="67"/>
      <c r="CE159" s="67"/>
      <c r="CF159" s="67"/>
      <c r="CG159" s="67"/>
      <c r="CH159" s="67"/>
      <c r="CI159" s="67"/>
      <c r="CJ159" s="67"/>
      <c r="CK159" s="67"/>
      <c r="CL159" s="67"/>
      <c r="CM159" s="67"/>
      <c r="CN159" s="67"/>
      <c r="CO159" s="67"/>
      <c r="CP159" s="67"/>
      <c r="CQ159" s="67"/>
      <c r="CR159" s="67"/>
      <c r="CS159" s="67"/>
      <c r="CT159" s="83"/>
    </row>
    <row r="160" spans="1:98" x14ac:dyDescent="0.25">
      <c r="A160" s="49"/>
      <c r="B160" s="65">
        <v>158</v>
      </c>
      <c r="C160" s="76"/>
      <c r="D160" s="68"/>
      <c r="E160" s="68"/>
      <c r="F160" s="68"/>
      <c r="G160" s="68"/>
      <c r="H160" s="68"/>
      <c r="I160" s="68"/>
      <c r="J160" s="68"/>
      <c r="K160" s="68"/>
      <c r="L160" s="68"/>
      <c r="M160" s="68"/>
      <c r="N160" s="68"/>
      <c r="O160" s="68"/>
      <c r="P160" s="68"/>
      <c r="Q160" s="68"/>
      <c r="R160" s="68"/>
      <c r="S160" s="68"/>
      <c r="T160" s="69"/>
      <c r="U160" s="54">
        <f t="shared" si="50"/>
        <v>0</v>
      </c>
      <c r="V160" s="54">
        <f t="shared" si="51"/>
        <v>0</v>
      </c>
      <c r="W160" s="54">
        <f t="shared" si="52"/>
        <v>0</v>
      </c>
      <c r="X160" s="54">
        <f t="shared" si="53"/>
        <v>0</v>
      </c>
      <c r="Y160" s="54">
        <f t="shared" si="54"/>
        <v>0</v>
      </c>
      <c r="Z160" s="54">
        <f t="shared" si="55"/>
        <v>0</v>
      </c>
      <c r="AA160" s="54">
        <f t="shared" si="56"/>
        <v>0</v>
      </c>
      <c r="AB160" s="54">
        <f t="shared" si="57"/>
        <v>0</v>
      </c>
      <c r="AC160" s="54">
        <f t="shared" si="58"/>
        <v>0</v>
      </c>
      <c r="AD160" s="54">
        <f t="shared" si="59"/>
        <v>0</v>
      </c>
      <c r="AE160" s="54">
        <f t="shared" si="60"/>
        <v>0</v>
      </c>
      <c r="AF160" s="54">
        <f t="shared" si="61"/>
        <v>0</v>
      </c>
      <c r="AG160" s="54">
        <f t="shared" si="62"/>
        <v>0</v>
      </c>
      <c r="AH160" s="54">
        <f t="shared" si="63"/>
        <v>0</v>
      </c>
      <c r="AI160" s="54">
        <f t="shared" si="64"/>
        <v>0</v>
      </c>
      <c r="AJ160" s="54">
        <f t="shared" si="65"/>
        <v>0</v>
      </c>
      <c r="AK160" s="54">
        <f t="shared" si="66"/>
        <v>0</v>
      </c>
      <c r="AL160" s="54">
        <f t="shared" si="67"/>
        <v>0</v>
      </c>
      <c r="AM160" s="70"/>
      <c r="AN160" s="49"/>
      <c r="AO160" s="49"/>
      <c r="AP160" s="49"/>
      <c r="AQ160" s="49"/>
      <c r="AR160" s="49"/>
      <c r="AS160" s="49"/>
      <c r="AT160" s="49"/>
      <c r="AU160" s="49"/>
      <c r="AV160" s="49"/>
      <c r="AW160" s="49"/>
      <c r="AX160" s="49"/>
      <c r="AY160" s="49"/>
      <c r="AZ160" s="49"/>
      <c r="BK160" s="67"/>
      <c r="BL160" s="67"/>
      <c r="BM160" s="67"/>
      <c r="BN160" s="67"/>
      <c r="BO160" s="67"/>
      <c r="BP160" s="67"/>
      <c r="BQ160" s="67"/>
      <c r="BR160" s="67"/>
      <c r="BS160" s="67"/>
      <c r="BT160" s="67"/>
      <c r="BU160" s="67"/>
      <c r="BV160" s="67"/>
      <c r="BW160" s="67"/>
      <c r="BX160" s="67"/>
      <c r="BY160" s="67"/>
      <c r="BZ160" s="67"/>
      <c r="CA160" s="67"/>
      <c r="CB160" s="67"/>
      <c r="CC160" s="67"/>
      <c r="CD160" s="67"/>
      <c r="CE160" s="67"/>
      <c r="CF160" s="67"/>
      <c r="CG160" s="67"/>
      <c r="CH160" s="67"/>
      <c r="CI160" s="67"/>
      <c r="CJ160" s="67"/>
      <c r="CK160" s="67"/>
      <c r="CL160" s="67"/>
      <c r="CM160" s="67"/>
      <c r="CN160" s="67"/>
      <c r="CO160" s="67"/>
      <c r="CP160" s="67"/>
      <c r="CQ160" s="67"/>
      <c r="CR160" s="67"/>
      <c r="CS160" s="67"/>
      <c r="CT160" s="83"/>
    </row>
    <row r="161" spans="1:98" x14ac:dyDescent="0.25">
      <c r="A161" s="49"/>
      <c r="B161" s="65">
        <v>159</v>
      </c>
      <c r="C161" s="76"/>
      <c r="D161" s="68"/>
      <c r="E161" s="68"/>
      <c r="F161" s="68"/>
      <c r="G161" s="68"/>
      <c r="H161" s="68"/>
      <c r="I161" s="68"/>
      <c r="J161" s="68"/>
      <c r="K161" s="68"/>
      <c r="L161" s="68"/>
      <c r="M161" s="68"/>
      <c r="N161" s="68"/>
      <c r="O161" s="68"/>
      <c r="P161" s="68"/>
      <c r="Q161" s="68"/>
      <c r="R161" s="68"/>
      <c r="S161" s="68"/>
      <c r="T161" s="69"/>
      <c r="U161" s="54">
        <f t="shared" si="50"/>
        <v>0</v>
      </c>
      <c r="V161" s="54">
        <f t="shared" si="51"/>
        <v>0</v>
      </c>
      <c r="W161" s="54">
        <f t="shared" si="52"/>
        <v>0</v>
      </c>
      <c r="X161" s="54">
        <f t="shared" si="53"/>
        <v>0</v>
      </c>
      <c r="Y161" s="54">
        <f t="shared" si="54"/>
        <v>0</v>
      </c>
      <c r="Z161" s="54">
        <f t="shared" si="55"/>
        <v>0</v>
      </c>
      <c r="AA161" s="54">
        <f t="shared" si="56"/>
        <v>0</v>
      </c>
      <c r="AB161" s="54">
        <f t="shared" si="57"/>
        <v>0</v>
      </c>
      <c r="AC161" s="54">
        <f t="shared" si="58"/>
        <v>0</v>
      </c>
      <c r="AD161" s="54">
        <f t="shared" si="59"/>
        <v>0</v>
      </c>
      <c r="AE161" s="54">
        <f t="shared" si="60"/>
        <v>0</v>
      </c>
      <c r="AF161" s="54">
        <f t="shared" si="61"/>
        <v>0</v>
      </c>
      <c r="AG161" s="54">
        <f t="shared" si="62"/>
        <v>0</v>
      </c>
      <c r="AH161" s="54">
        <f t="shared" si="63"/>
        <v>0</v>
      </c>
      <c r="AI161" s="54">
        <f t="shared" si="64"/>
        <v>0</v>
      </c>
      <c r="AJ161" s="54">
        <f t="shared" si="65"/>
        <v>0</v>
      </c>
      <c r="AK161" s="54">
        <f t="shared" si="66"/>
        <v>0</v>
      </c>
      <c r="AL161" s="54">
        <f t="shared" si="67"/>
        <v>0</v>
      </c>
      <c r="AM161" s="70"/>
      <c r="AN161" s="49"/>
      <c r="AO161" s="49"/>
      <c r="AP161" s="49"/>
      <c r="AQ161" s="49"/>
      <c r="AR161" s="49"/>
      <c r="AS161" s="49"/>
      <c r="AT161" s="49"/>
      <c r="AU161" s="49"/>
      <c r="AV161" s="49"/>
      <c r="AW161" s="49"/>
      <c r="AX161" s="49"/>
      <c r="AY161" s="49"/>
      <c r="AZ161" s="49"/>
      <c r="BK161" s="67"/>
      <c r="BL161" s="67"/>
      <c r="BM161" s="67"/>
      <c r="BN161" s="67"/>
      <c r="BO161" s="67"/>
      <c r="BP161" s="67"/>
      <c r="BQ161" s="67"/>
      <c r="BR161" s="67"/>
      <c r="BS161" s="67"/>
      <c r="BT161" s="67"/>
      <c r="BU161" s="67"/>
      <c r="BV161" s="67"/>
      <c r="BW161" s="67"/>
      <c r="BX161" s="67"/>
      <c r="BY161" s="67"/>
      <c r="BZ161" s="67"/>
      <c r="CA161" s="67"/>
      <c r="CB161" s="67"/>
      <c r="CC161" s="67"/>
      <c r="CD161" s="67"/>
      <c r="CE161" s="67"/>
      <c r="CF161" s="67"/>
      <c r="CG161" s="67"/>
      <c r="CH161" s="67"/>
      <c r="CI161" s="67"/>
      <c r="CJ161" s="67"/>
      <c r="CK161" s="67"/>
      <c r="CL161" s="67"/>
      <c r="CM161" s="67"/>
      <c r="CN161" s="67"/>
      <c r="CO161" s="67"/>
      <c r="CP161" s="67"/>
      <c r="CQ161" s="67"/>
      <c r="CR161" s="67"/>
      <c r="CS161" s="67"/>
      <c r="CT161" s="83"/>
    </row>
    <row r="162" spans="1:98" x14ac:dyDescent="0.25">
      <c r="A162" s="49"/>
      <c r="B162" s="65">
        <v>160</v>
      </c>
      <c r="C162" s="76"/>
      <c r="D162" s="68"/>
      <c r="E162" s="68"/>
      <c r="F162" s="68"/>
      <c r="G162" s="68"/>
      <c r="H162" s="68"/>
      <c r="I162" s="68"/>
      <c r="J162" s="68"/>
      <c r="K162" s="68"/>
      <c r="L162" s="68"/>
      <c r="M162" s="68"/>
      <c r="N162" s="68"/>
      <c r="O162" s="68"/>
      <c r="P162" s="68"/>
      <c r="Q162" s="68"/>
      <c r="R162" s="68"/>
      <c r="S162" s="68"/>
      <c r="T162" s="69"/>
      <c r="U162" s="54">
        <f t="shared" si="50"/>
        <v>0</v>
      </c>
      <c r="V162" s="54">
        <f t="shared" si="51"/>
        <v>0</v>
      </c>
      <c r="W162" s="54">
        <f t="shared" si="52"/>
        <v>0</v>
      </c>
      <c r="X162" s="54">
        <f t="shared" si="53"/>
        <v>0</v>
      </c>
      <c r="Y162" s="54">
        <f t="shared" si="54"/>
        <v>0</v>
      </c>
      <c r="Z162" s="54">
        <f t="shared" si="55"/>
        <v>0</v>
      </c>
      <c r="AA162" s="54">
        <f t="shared" si="56"/>
        <v>0</v>
      </c>
      <c r="AB162" s="54">
        <f t="shared" si="57"/>
        <v>0</v>
      </c>
      <c r="AC162" s="54">
        <f t="shared" si="58"/>
        <v>0</v>
      </c>
      <c r="AD162" s="54">
        <f t="shared" si="59"/>
        <v>0</v>
      </c>
      <c r="AE162" s="54">
        <f t="shared" si="60"/>
        <v>0</v>
      </c>
      <c r="AF162" s="54">
        <f t="shared" si="61"/>
        <v>0</v>
      </c>
      <c r="AG162" s="54">
        <f t="shared" si="62"/>
        <v>0</v>
      </c>
      <c r="AH162" s="54">
        <f t="shared" si="63"/>
        <v>0</v>
      </c>
      <c r="AI162" s="54">
        <f t="shared" si="64"/>
        <v>0</v>
      </c>
      <c r="AJ162" s="54">
        <f t="shared" si="65"/>
        <v>0</v>
      </c>
      <c r="AK162" s="54">
        <f t="shared" si="66"/>
        <v>0</v>
      </c>
      <c r="AL162" s="54">
        <f t="shared" si="67"/>
        <v>0</v>
      </c>
      <c r="AM162" s="70"/>
      <c r="AN162" s="49"/>
      <c r="AO162" s="49"/>
      <c r="AP162" s="49"/>
      <c r="AQ162" s="49"/>
      <c r="AR162" s="49"/>
      <c r="AS162" s="49"/>
      <c r="AT162" s="49"/>
      <c r="AU162" s="49"/>
      <c r="AV162" s="49"/>
      <c r="AW162" s="49"/>
      <c r="AX162" s="49"/>
      <c r="AY162" s="49"/>
      <c r="AZ162" s="49"/>
      <c r="BK162" s="67"/>
      <c r="BL162" s="67"/>
      <c r="BM162" s="67"/>
      <c r="BN162" s="67"/>
      <c r="BO162" s="67"/>
      <c r="BP162" s="67"/>
      <c r="BQ162" s="67"/>
      <c r="BR162" s="67"/>
      <c r="BS162" s="67"/>
      <c r="BT162" s="67"/>
      <c r="BU162" s="67"/>
      <c r="BV162" s="67"/>
      <c r="BW162" s="67"/>
      <c r="BX162" s="67"/>
      <c r="BY162" s="67"/>
      <c r="BZ162" s="67"/>
      <c r="CA162" s="67"/>
      <c r="CB162" s="67"/>
      <c r="CC162" s="67"/>
      <c r="CD162" s="67"/>
      <c r="CE162" s="67"/>
      <c r="CF162" s="67"/>
      <c r="CG162" s="67"/>
      <c r="CH162" s="67"/>
      <c r="CI162" s="67"/>
      <c r="CJ162" s="67"/>
      <c r="CK162" s="67"/>
      <c r="CL162" s="67"/>
      <c r="CM162" s="67"/>
      <c r="CN162" s="67"/>
      <c r="CO162" s="67"/>
      <c r="CP162" s="67"/>
      <c r="CQ162" s="67"/>
      <c r="CR162" s="67"/>
      <c r="CS162" s="67"/>
      <c r="CT162" s="83"/>
    </row>
    <row r="163" spans="1:98" x14ac:dyDescent="0.25">
      <c r="A163" s="49"/>
      <c r="B163" s="65">
        <v>161</v>
      </c>
      <c r="C163" s="76"/>
      <c r="D163" s="68"/>
      <c r="E163" s="68"/>
      <c r="F163" s="68"/>
      <c r="G163" s="68"/>
      <c r="H163" s="68"/>
      <c r="I163" s="68"/>
      <c r="J163" s="68"/>
      <c r="K163" s="68"/>
      <c r="L163" s="68"/>
      <c r="M163" s="68"/>
      <c r="N163" s="68"/>
      <c r="O163" s="68"/>
      <c r="P163" s="68"/>
      <c r="Q163" s="68"/>
      <c r="R163" s="68"/>
      <c r="S163" s="68"/>
      <c r="T163" s="69"/>
      <c r="U163" s="54">
        <f t="shared" si="50"/>
        <v>0</v>
      </c>
      <c r="V163" s="54">
        <f t="shared" si="51"/>
        <v>0</v>
      </c>
      <c r="W163" s="54">
        <f t="shared" si="52"/>
        <v>0</v>
      </c>
      <c r="X163" s="54">
        <f t="shared" si="53"/>
        <v>0</v>
      </c>
      <c r="Y163" s="54">
        <f t="shared" si="54"/>
        <v>0</v>
      </c>
      <c r="Z163" s="54">
        <f t="shared" si="55"/>
        <v>0</v>
      </c>
      <c r="AA163" s="54">
        <f t="shared" si="56"/>
        <v>0</v>
      </c>
      <c r="AB163" s="54">
        <f t="shared" si="57"/>
        <v>0</v>
      </c>
      <c r="AC163" s="54">
        <f t="shared" si="58"/>
        <v>0</v>
      </c>
      <c r="AD163" s="54">
        <f t="shared" si="59"/>
        <v>0</v>
      </c>
      <c r="AE163" s="54">
        <f t="shared" si="60"/>
        <v>0</v>
      </c>
      <c r="AF163" s="54">
        <f t="shared" si="61"/>
        <v>0</v>
      </c>
      <c r="AG163" s="54">
        <f t="shared" si="62"/>
        <v>0</v>
      </c>
      <c r="AH163" s="54">
        <f t="shared" si="63"/>
        <v>0</v>
      </c>
      <c r="AI163" s="54">
        <f t="shared" si="64"/>
        <v>0</v>
      </c>
      <c r="AJ163" s="54">
        <f t="shared" si="65"/>
        <v>0</v>
      </c>
      <c r="AK163" s="54">
        <f t="shared" si="66"/>
        <v>0</v>
      </c>
      <c r="AL163" s="54">
        <f t="shared" si="67"/>
        <v>0</v>
      </c>
      <c r="AM163" s="70"/>
      <c r="AN163" s="49"/>
      <c r="AO163" s="49"/>
      <c r="AP163" s="49"/>
      <c r="AQ163" s="49"/>
      <c r="AR163" s="49"/>
      <c r="AS163" s="49"/>
      <c r="AT163" s="49"/>
      <c r="AU163" s="49"/>
      <c r="AV163" s="49"/>
      <c r="AW163" s="49"/>
      <c r="AX163" s="49"/>
      <c r="AY163" s="49"/>
      <c r="AZ163" s="49"/>
      <c r="BK163" s="67"/>
      <c r="BL163" s="67"/>
      <c r="BM163" s="67"/>
      <c r="BN163" s="67"/>
      <c r="BO163" s="67"/>
      <c r="BP163" s="67"/>
      <c r="BQ163" s="67"/>
      <c r="BR163" s="67"/>
      <c r="BS163" s="67"/>
      <c r="BT163" s="67"/>
      <c r="BU163" s="67"/>
      <c r="BV163" s="67"/>
      <c r="BW163" s="67"/>
      <c r="BX163" s="67"/>
      <c r="BY163" s="67"/>
      <c r="BZ163" s="67"/>
      <c r="CA163" s="67"/>
      <c r="CB163" s="67"/>
      <c r="CC163" s="67"/>
      <c r="CD163" s="67"/>
      <c r="CE163" s="67"/>
      <c r="CF163" s="67"/>
      <c r="CG163" s="67"/>
      <c r="CH163" s="67"/>
      <c r="CI163" s="67"/>
      <c r="CJ163" s="67"/>
      <c r="CK163" s="67"/>
      <c r="CL163" s="67"/>
      <c r="CM163" s="67"/>
      <c r="CN163" s="67"/>
      <c r="CO163" s="67"/>
      <c r="CP163" s="67"/>
      <c r="CQ163" s="67"/>
      <c r="CR163" s="67"/>
      <c r="CS163" s="67"/>
      <c r="CT163" s="83"/>
    </row>
    <row r="164" spans="1:98" x14ac:dyDescent="0.25">
      <c r="A164" s="49"/>
      <c r="B164" s="65">
        <v>162</v>
      </c>
      <c r="C164" s="76"/>
      <c r="D164" s="68"/>
      <c r="E164" s="68"/>
      <c r="F164" s="68"/>
      <c r="G164" s="68"/>
      <c r="H164" s="68"/>
      <c r="I164" s="68"/>
      <c r="J164" s="68"/>
      <c r="K164" s="68"/>
      <c r="L164" s="68"/>
      <c r="M164" s="68"/>
      <c r="N164" s="68"/>
      <c r="O164" s="68"/>
      <c r="P164" s="68"/>
      <c r="Q164" s="68"/>
      <c r="R164" s="68"/>
      <c r="S164" s="68"/>
      <c r="T164" s="69"/>
      <c r="U164" s="54">
        <f t="shared" si="50"/>
        <v>0</v>
      </c>
      <c r="V164" s="54">
        <f t="shared" si="51"/>
        <v>0</v>
      </c>
      <c r="W164" s="54">
        <f t="shared" si="52"/>
        <v>0</v>
      </c>
      <c r="X164" s="54">
        <f t="shared" si="53"/>
        <v>0</v>
      </c>
      <c r="Y164" s="54">
        <f t="shared" si="54"/>
        <v>0</v>
      </c>
      <c r="Z164" s="54">
        <f t="shared" si="55"/>
        <v>0</v>
      </c>
      <c r="AA164" s="54">
        <f t="shared" si="56"/>
        <v>0</v>
      </c>
      <c r="AB164" s="54">
        <f t="shared" si="57"/>
        <v>0</v>
      </c>
      <c r="AC164" s="54">
        <f t="shared" si="58"/>
        <v>0</v>
      </c>
      <c r="AD164" s="54">
        <f t="shared" si="59"/>
        <v>0</v>
      </c>
      <c r="AE164" s="54">
        <f t="shared" si="60"/>
        <v>0</v>
      </c>
      <c r="AF164" s="54">
        <f t="shared" si="61"/>
        <v>0</v>
      </c>
      <c r="AG164" s="54">
        <f t="shared" si="62"/>
        <v>0</v>
      </c>
      <c r="AH164" s="54">
        <f t="shared" si="63"/>
        <v>0</v>
      </c>
      <c r="AI164" s="54">
        <f t="shared" si="64"/>
        <v>0</v>
      </c>
      <c r="AJ164" s="54">
        <f t="shared" si="65"/>
        <v>0</v>
      </c>
      <c r="AK164" s="54">
        <f t="shared" si="66"/>
        <v>0</v>
      </c>
      <c r="AL164" s="54">
        <f t="shared" si="67"/>
        <v>0</v>
      </c>
      <c r="AM164" s="70"/>
      <c r="AN164" s="49"/>
      <c r="AO164" s="49"/>
      <c r="AP164" s="49"/>
      <c r="AQ164" s="49"/>
      <c r="AR164" s="49"/>
      <c r="AS164" s="49"/>
      <c r="AT164" s="49"/>
      <c r="AU164" s="49"/>
      <c r="AV164" s="49"/>
      <c r="AW164" s="49"/>
      <c r="AX164" s="49"/>
      <c r="AY164" s="49"/>
      <c r="AZ164" s="49"/>
      <c r="BK164" s="67"/>
      <c r="BL164" s="67"/>
      <c r="BM164" s="67"/>
      <c r="BN164" s="67"/>
      <c r="BO164" s="67"/>
      <c r="BP164" s="67"/>
      <c r="BQ164" s="67"/>
      <c r="BR164" s="67"/>
      <c r="BS164" s="67"/>
      <c r="BT164" s="67"/>
      <c r="BU164" s="67"/>
      <c r="BV164" s="67"/>
      <c r="BW164" s="67"/>
      <c r="BX164" s="67"/>
      <c r="BY164" s="67"/>
      <c r="BZ164" s="67"/>
      <c r="CA164" s="67"/>
      <c r="CB164" s="67"/>
      <c r="CC164" s="67"/>
      <c r="CD164" s="67"/>
      <c r="CE164" s="67"/>
      <c r="CF164" s="67"/>
      <c r="CG164" s="67"/>
      <c r="CH164" s="67"/>
      <c r="CI164" s="67"/>
      <c r="CJ164" s="67"/>
      <c r="CK164" s="67"/>
      <c r="CL164" s="67"/>
      <c r="CM164" s="67"/>
      <c r="CN164" s="67"/>
      <c r="CO164" s="67"/>
      <c r="CP164" s="67"/>
      <c r="CQ164" s="67"/>
      <c r="CR164" s="67"/>
      <c r="CS164" s="67"/>
      <c r="CT164" s="83"/>
    </row>
    <row r="165" spans="1:98" x14ac:dyDescent="0.25">
      <c r="A165" s="49"/>
      <c r="B165" s="65">
        <v>163</v>
      </c>
      <c r="C165" s="76"/>
      <c r="D165" s="68"/>
      <c r="E165" s="68"/>
      <c r="F165" s="68"/>
      <c r="G165" s="68"/>
      <c r="H165" s="68"/>
      <c r="I165" s="68"/>
      <c r="J165" s="68"/>
      <c r="K165" s="68"/>
      <c r="L165" s="68"/>
      <c r="M165" s="68"/>
      <c r="N165" s="68"/>
      <c r="O165" s="68"/>
      <c r="P165" s="68"/>
      <c r="Q165" s="68"/>
      <c r="R165" s="68"/>
      <c r="S165" s="68"/>
      <c r="T165" s="69"/>
      <c r="U165" s="54">
        <f t="shared" si="50"/>
        <v>0</v>
      </c>
      <c r="V165" s="54">
        <f t="shared" si="51"/>
        <v>0</v>
      </c>
      <c r="W165" s="54">
        <f t="shared" si="52"/>
        <v>0</v>
      </c>
      <c r="X165" s="54">
        <f t="shared" si="53"/>
        <v>0</v>
      </c>
      <c r="Y165" s="54">
        <f t="shared" si="54"/>
        <v>0</v>
      </c>
      <c r="Z165" s="54">
        <f t="shared" si="55"/>
        <v>0</v>
      </c>
      <c r="AA165" s="54">
        <f t="shared" si="56"/>
        <v>0</v>
      </c>
      <c r="AB165" s="54">
        <f t="shared" si="57"/>
        <v>0</v>
      </c>
      <c r="AC165" s="54">
        <f t="shared" si="58"/>
        <v>0</v>
      </c>
      <c r="AD165" s="54">
        <f t="shared" si="59"/>
        <v>0</v>
      </c>
      <c r="AE165" s="54">
        <f t="shared" si="60"/>
        <v>0</v>
      </c>
      <c r="AF165" s="54">
        <f t="shared" si="61"/>
        <v>0</v>
      </c>
      <c r="AG165" s="54">
        <f t="shared" si="62"/>
        <v>0</v>
      </c>
      <c r="AH165" s="54">
        <f t="shared" si="63"/>
        <v>0</v>
      </c>
      <c r="AI165" s="54">
        <f t="shared" si="64"/>
        <v>0</v>
      </c>
      <c r="AJ165" s="54">
        <f t="shared" si="65"/>
        <v>0</v>
      </c>
      <c r="AK165" s="54">
        <f t="shared" si="66"/>
        <v>0</v>
      </c>
      <c r="AL165" s="54">
        <f t="shared" si="67"/>
        <v>0</v>
      </c>
      <c r="AM165" s="70"/>
      <c r="AN165" s="49"/>
      <c r="AO165" s="49"/>
      <c r="AP165" s="49"/>
      <c r="AQ165" s="49"/>
      <c r="AR165" s="49"/>
      <c r="AS165" s="49"/>
      <c r="AT165" s="49"/>
      <c r="AU165" s="49"/>
      <c r="AV165" s="49"/>
      <c r="AW165" s="49"/>
      <c r="AX165" s="49"/>
      <c r="AY165" s="49"/>
      <c r="AZ165" s="49"/>
      <c r="BK165" s="67"/>
      <c r="BL165" s="67"/>
      <c r="BM165" s="67"/>
      <c r="BN165" s="67"/>
      <c r="BO165" s="67"/>
      <c r="BP165" s="67"/>
      <c r="BQ165" s="67"/>
      <c r="BR165" s="67"/>
      <c r="BS165" s="67"/>
      <c r="BT165" s="67"/>
      <c r="BU165" s="67"/>
      <c r="BV165" s="67"/>
      <c r="BW165" s="67"/>
      <c r="BX165" s="67"/>
      <c r="BY165" s="67"/>
      <c r="BZ165" s="67"/>
      <c r="CA165" s="67"/>
      <c r="CB165" s="67"/>
      <c r="CC165" s="67"/>
      <c r="CD165" s="67"/>
      <c r="CE165" s="67"/>
      <c r="CF165" s="67"/>
      <c r="CG165" s="67"/>
      <c r="CH165" s="67"/>
      <c r="CI165" s="67"/>
      <c r="CJ165" s="67"/>
      <c r="CK165" s="67"/>
      <c r="CL165" s="67"/>
      <c r="CM165" s="67"/>
      <c r="CN165" s="67"/>
      <c r="CO165" s="67"/>
      <c r="CP165" s="67"/>
      <c r="CQ165" s="67"/>
      <c r="CR165" s="67"/>
      <c r="CS165" s="67"/>
      <c r="CT165" s="83"/>
    </row>
    <row r="166" spans="1:98" x14ac:dyDescent="0.25">
      <c r="A166" s="49"/>
      <c r="B166" s="65">
        <v>164</v>
      </c>
      <c r="C166" s="76"/>
      <c r="D166" s="68"/>
      <c r="E166" s="68"/>
      <c r="F166" s="68"/>
      <c r="G166" s="68"/>
      <c r="H166" s="68"/>
      <c r="I166" s="68"/>
      <c r="J166" s="68"/>
      <c r="K166" s="68"/>
      <c r="L166" s="68"/>
      <c r="M166" s="68"/>
      <c r="N166" s="68"/>
      <c r="O166" s="68"/>
      <c r="P166" s="68"/>
      <c r="Q166" s="68"/>
      <c r="R166" s="68"/>
      <c r="S166" s="68"/>
      <c r="T166" s="69"/>
      <c r="U166" s="54">
        <f t="shared" ref="U166:U201" si="68">IF(C166="",0,LN(C166))</f>
        <v>0</v>
      </c>
      <c r="V166" s="54">
        <f t="shared" ref="V166:V201" si="69">IF(D166="",0,LN(D166))</f>
        <v>0</v>
      </c>
      <c r="W166" s="54">
        <f t="shared" ref="W166:W201" si="70">IF(E166="",0,LN(E166))</f>
        <v>0</v>
      </c>
      <c r="X166" s="54">
        <f t="shared" ref="X166:X201" si="71">IF(F166="",0,LN(F166))</f>
        <v>0</v>
      </c>
      <c r="Y166" s="54">
        <f t="shared" ref="Y166:Y201" si="72">IF(G166="",0,LN(G166))</f>
        <v>0</v>
      </c>
      <c r="Z166" s="54">
        <f t="shared" ref="Z166:Z201" si="73">IF(H166="",0,LN(H166))</f>
        <v>0</v>
      </c>
      <c r="AA166" s="54">
        <f t="shared" ref="AA166:AA201" si="74">IF(I166="",0,LN(I166))</f>
        <v>0</v>
      </c>
      <c r="AB166" s="54">
        <f t="shared" ref="AB166:AB201" si="75">IF(J166="",0,LN(J166))</f>
        <v>0</v>
      </c>
      <c r="AC166" s="54">
        <f t="shared" ref="AC166:AC201" si="76">IF(K166="",0,LN(K166))</f>
        <v>0</v>
      </c>
      <c r="AD166" s="54">
        <f t="shared" ref="AD166:AD201" si="77">IF(L166="",0,LN(L166))</f>
        <v>0</v>
      </c>
      <c r="AE166" s="54">
        <f t="shared" ref="AE166:AE201" si="78">IF(M166="",0,LN(M166))</f>
        <v>0</v>
      </c>
      <c r="AF166" s="54">
        <f t="shared" ref="AF166:AF201" si="79">IF(N166="",0,LN(N166))</f>
        <v>0</v>
      </c>
      <c r="AG166" s="54">
        <f t="shared" ref="AG166:AG201" si="80">IF(O166="",0,LN(O166))</f>
        <v>0</v>
      </c>
      <c r="AH166" s="54">
        <f t="shared" ref="AH166:AH201" si="81">IF(P166="",0,LN(P166))</f>
        <v>0</v>
      </c>
      <c r="AI166" s="54">
        <f t="shared" ref="AI166:AI201" si="82">IF(Q166="",0,LN(Q166))</f>
        <v>0</v>
      </c>
      <c r="AJ166" s="54">
        <f t="shared" ref="AJ166:AJ201" si="83">IF(R166="",0,LN(R166))</f>
        <v>0</v>
      </c>
      <c r="AK166" s="54">
        <f t="shared" ref="AK166:AK201" si="84">IF(S166="",0,LN(S166))</f>
        <v>0</v>
      </c>
      <c r="AL166" s="54">
        <f t="shared" ref="AL166:AL201" si="85">IF(T166="",0,LN(T166))</f>
        <v>0</v>
      </c>
      <c r="AM166" s="70"/>
      <c r="AN166" s="49"/>
      <c r="AO166" s="49"/>
      <c r="AP166" s="49"/>
      <c r="AQ166" s="49"/>
      <c r="AR166" s="49"/>
      <c r="AS166" s="49"/>
      <c r="AT166" s="49"/>
      <c r="AU166" s="49"/>
      <c r="AV166" s="49"/>
      <c r="AW166" s="49"/>
      <c r="AX166" s="49"/>
      <c r="AY166" s="49"/>
      <c r="AZ166" s="49"/>
      <c r="BK166" s="67"/>
      <c r="BL166" s="67"/>
      <c r="BM166" s="67"/>
      <c r="BN166" s="67"/>
      <c r="BO166" s="67"/>
      <c r="BP166" s="67"/>
      <c r="BQ166" s="67"/>
      <c r="BR166" s="67"/>
      <c r="BS166" s="67"/>
      <c r="BT166" s="67"/>
      <c r="BU166" s="67"/>
      <c r="BV166" s="67"/>
      <c r="BW166" s="67"/>
      <c r="BX166" s="67"/>
      <c r="BY166" s="67"/>
      <c r="BZ166" s="67"/>
      <c r="CA166" s="67"/>
      <c r="CB166" s="67"/>
      <c r="CC166" s="67"/>
      <c r="CD166" s="67"/>
      <c r="CE166" s="67"/>
      <c r="CF166" s="67"/>
      <c r="CG166" s="67"/>
      <c r="CH166" s="67"/>
      <c r="CI166" s="67"/>
      <c r="CJ166" s="67"/>
      <c r="CK166" s="67"/>
      <c r="CL166" s="67"/>
      <c r="CM166" s="67"/>
      <c r="CN166" s="67"/>
      <c r="CO166" s="67"/>
      <c r="CP166" s="67"/>
      <c r="CQ166" s="67"/>
      <c r="CR166" s="67"/>
      <c r="CS166" s="67"/>
      <c r="CT166" s="83"/>
    </row>
    <row r="167" spans="1:98" x14ac:dyDescent="0.25">
      <c r="A167" s="49"/>
      <c r="B167" s="65">
        <v>165</v>
      </c>
      <c r="C167" s="76"/>
      <c r="D167" s="68"/>
      <c r="E167" s="68"/>
      <c r="F167" s="68"/>
      <c r="G167" s="68"/>
      <c r="H167" s="68"/>
      <c r="I167" s="68"/>
      <c r="J167" s="68"/>
      <c r="K167" s="68"/>
      <c r="L167" s="68"/>
      <c r="M167" s="68"/>
      <c r="N167" s="68"/>
      <c r="O167" s="68"/>
      <c r="P167" s="68"/>
      <c r="Q167" s="68"/>
      <c r="R167" s="68"/>
      <c r="S167" s="68"/>
      <c r="T167" s="69"/>
      <c r="U167" s="54">
        <f t="shared" si="68"/>
        <v>0</v>
      </c>
      <c r="V167" s="54">
        <f t="shared" si="69"/>
        <v>0</v>
      </c>
      <c r="W167" s="54">
        <f t="shared" si="70"/>
        <v>0</v>
      </c>
      <c r="X167" s="54">
        <f t="shared" si="71"/>
        <v>0</v>
      </c>
      <c r="Y167" s="54">
        <f t="shared" si="72"/>
        <v>0</v>
      </c>
      <c r="Z167" s="54">
        <f t="shared" si="73"/>
        <v>0</v>
      </c>
      <c r="AA167" s="54">
        <f t="shared" si="74"/>
        <v>0</v>
      </c>
      <c r="AB167" s="54">
        <f t="shared" si="75"/>
        <v>0</v>
      </c>
      <c r="AC167" s="54">
        <f t="shared" si="76"/>
        <v>0</v>
      </c>
      <c r="AD167" s="54">
        <f t="shared" si="77"/>
        <v>0</v>
      </c>
      <c r="AE167" s="54">
        <f t="shared" si="78"/>
        <v>0</v>
      </c>
      <c r="AF167" s="54">
        <f t="shared" si="79"/>
        <v>0</v>
      </c>
      <c r="AG167" s="54">
        <f t="shared" si="80"/>
        <v>0</v>
      </c>
      <c r="AH167" s="54">
        <f t="shared" si="81"/>
        <v>0</v>
      </c>
      <c r="AI167" s="54">
        <f t="shared" si="82"/>
        <v>0</v>
      </c>
      <c r="AJ167" s="54">
        <f t="shared" si="83"/>
        <v>0</v>
      </c>
      <c r="AK167" s="54">
        <f t="shared" si="84"/>
        <v>0</v>
      </c>
      <c r="AL167" s="54">
        <f t="shared" si="85"/>
        <v>0</v>
      </c>
      <c r="AM167" s="70"/>
      <c r="AN167" s="49"/>
      <c r="AO167" s="49"/>
      <c r="AP167" s="49"/>
      <c r="AQ167" s="49"/>
      <c r="AR167" s="49"/>
      <c r="AS167" s="49"/>
      <c r="AT167" s="49"/>
      <c r="AU167" s="49"/>
      <c r="AV167" s="49"/>
      <c r="AW167" s="49"/>
      <c r="AX167" s="49"/>
      <c r="AY167" s="49"/>
      <c r="AZ167" s="49"/>
      <c r="BK167" s="67"/>
      <c r="BL167" s="67"/>
      <c r="BM167" s="67"/>
      <c r="BN167" s="67"/>
      <c r="BO167" s="67"/>
      <c r="BP167" s="67"/>
      <c r="BQ167" s="67"/>
      <c r="BR167" s="67"/>
      <c r="BS167" s="67"/>
      <c r="BT167" s="67"/>
      <c r="BU167" s="67"/>
      <c r="BV167" s="67"/>
      <c r="BW167" s="67"/>
      <c r="BX167" s="67"/>
      <c r="BY167" s="67"/>
      <c r="BZ167" s="67"/>
      <c r="CA167" s="67"/>
      <c r="CB167" s="67"/>
      <c r="CC167" s="67"/>
      <c r="CD167" s="67"/>
      <c r="CE167" s="67"/>
      <c r="CF167" s="67"/>
      <c r="CG167" s="67"/>
      <c r="CH167" s="67"/>
      <c r="CI167" s="67"/>
      <c r="CJ167" s="67"/>
      <c r="CK167" s="67"/>
      <c r="CL167" s="67"/>
      <c r="CM167" s="67"/>
      <c r="CN167" s="67"/>
      <c r="CO167" s="67"/>
      <c r="CP167" s="67"/>
      <c r="CQ167" s="67"/>
      <c r="CR167" s="67"/>
      <c r="CS167" s="67"/>
      <c r="CT167" s="83"/>
    </row>
    <row r="168" spans="1:98" x14ac:dyDescent="0.25">
      <c r="A168" s="49"/>
      <c r="B168" s="65">
        <v>166</v>
      </c>
      <c r="C168" s="76"/>
      <c r="D168" s="68"/>
      <c r="E168" s="68"/>
      <c r="F168" s="68"/>
      <c r="G168" s="68"/>
      <c r="H168" s="68"/>
      <c r="I168" s="68"/>
      <c r="J168" s="68"/>
      <c r="K168" s="68"/>
      <c r="L168" s="68"/>
      <c r="M168" s="68"/>
      <c r="N168" s="68"/>
      <c r="O168" s="68"/>
      <c r="P168" s="68"/>
      <c r="Q168" s="68"/>
      <c r="R168" s="68"/>
      <c r="S168" s="68"/>
      <c r="T168" s="69"/>
      <c r="U168" s="54">
        <f t="shared" si="68"/>
        <v>0</v>
      </c>
      <c r="V168" s="54">
        <f t="shared" si="69"/>
        <v>0</v>
      </c>
      <c r="W168" s="54">
        <f t="shared" si="70"/>
        <v>0</v>
      </c>
      <c r="X168" s="54">
        <f t="shared" si="71"/>
        <v>0</v>
      </c>
      <c r="Y168" s="54">
        <f t="shared" si="72"/>
        <v>0</v>
      </c>
      <c r="Z168" s="54">
        <f t="shared" si="73"/>
        <v>0</v>
      </c>
      <c r="AA168" s="54">
        <f t="shared" si="74"/>
        <v>0</v>
      </c>
      <c r="AB168" s="54">
        <f t="shared" si="75"/>
        <v>0</v>
      </c>
      <c r="AC168" s="54">
        <f t="shared" si="76"/>
        <v>0</v>
      </c>
      <c r="AD168" s="54">
        <f t="shared" si="77"/>
        <v>0</v>
      </c>
      <c r="AE168" s="54">
        <f t="shared" si="78"/>
        <v>0</v>
      </c>
      <c r="AF168" s="54">
        <f t="shared" si="79"/>
        <v>0</v>
      </c>
      <c r="AG168" s="54">
        <f t="shared" si="80"/>
        <v>0</v>
      </c>
      <c r="AH168" s="54">
        <f t="shared" si="81"/>
        <v>0</v>
      </c>
      <c r="AI168" s="54">
        <f t="shared" si="82"/>
        <v>0</v>
      </c>
      <c r="AJ168" s="54">
        <f t="shared" si="83"/>
        <v>0</v>
      </c>
      <c r="AK168" s="54">
        <f t="shared" si="84"/>
        <v>0</v>
      </c>
      <c r="AL168" s="54">
        <f t="shared" si="85"/>
        <v>0</v>
      </c>
      <c r="AM168" s="70"/>
      <c r="AN168" s="49"/>
      <c r="AO168" s="49"/>
      <c r="AP168" s="49"/>
      <c r="AQ168" s="49"/>
      <c r="AR168" s="49"/>
      <c r="AS168" s="49"/>
      <c r="AT168" s="49"/>
      <c r="AU168" s="49"/>
      <c r="AV168" s="49"/>
      <c r="AW168" s="49"/>
      <c r="AX168" s="49"/>
      <c r="AY168" s="49"/>
      <c r="AZ168" s="49"/>
      <c r="BK168" s="67"/>
      <c r="BL168" s="67"/>
      <c r="BM168" s="67"/>
      <c r="BN168" s="67"/>
      <c r="BO168" s="67"/>
      <c r="BP168" s="67"/>
      <c r="BQ168" s="67"/>
      <c r="BR168" s="67"/>
      <c r="BS168" s="67"/>
      <c r="BT168" s="67"/>
      <c r="BU168" s="67"/>
      <c r="BV168" s="67"/>
      <c r="BW168" s="67"/>
      <c r="BX168" s="67"/>
      <c r="BY168" s="67"/>
      <c r="BZ168" s="67"/>
      <c r="CA168" s="67"/>
      <c r="CB168" s="67"/>
      <c r="CC168" s="67"/>
      <c r="CD168" s="67"/>
      <c r="CE168" s="67"/>
      <c r="CF168" s="67"/>
      <c r="CG168" s="67"/>
      <c r="CH168" s="67"/>
      <c r="CI168" s="67"/>
      <c r="CJ168" s="67"/>
      <c r="CK168" s="67"/>
      <c r="CL168" s="67"/>
      <c r="CM168" s="67"/>
      <c r="CN168" s="67"/>
      <c r="CO168" s="67"/>
      <c r="CP168" s="67"/>
      <c r="CQ168" s="67"/>
      <c r="CR168" s="67"/>
      <c r="CS168" s="67"/>
      <c r="CT168" s="83"/>
    </row>
    <row r="169" spans="1:98" x14ac:dyDescent="0.25">
      <c r="A169" s="49"/>
      <c r="B169" s="65">
        <v>167</v>
      </c>
      <c r="C169" s="76"/>
      <c r="D169" s="68"/>
      <c r="E169" s="68"/>
      <c r="F169" s="68"/>
      <c r="G169" s="68"/>
      <c r="H169" s="68"/>
      <c r="I169" s="68"/>
      <c r="J169" s="68"/>
      <c r="K169" s="68"/>
      <c r="L169" s="68"/>
      <c r="M169" s="68"/>
      <c r="N169" s="68"/>
      <c r="O169" s="68"/>
      <c r="P169" s="68"/>
      <c r="Q169" s="68"/>
      <c r="R169" s="68"/>
      <c r="S169" s="68"/>
      <c r="T169" s="69"/>
      <c r="U169" s="54">
        <f t="shared" si="68"/>
        <v>0</v>
      </c>
      <c r="V169" s="54">
        <f t="shared" si="69"/>
        <v>0</v>
      </c>
      <c r="W169" s="54">
        <f t="shared" si="70"/>
        <v>0</v>
      </c>
      <c r="X169" s="54">
        <f t="shared" si="71"/>
        <v>0</v>
      </c>
      <c r="Y169" s="54">
        <f t="shared" si="72"/>
        <v>0</v>
      </c>
      <c r="Z169" s="54">
        <f t="shared" si="73"/>
        <v>0</v>
      </c>
      <c r="AA169" s="54">
        <f t="shared" si="74"/>
        <v>0</v>
      </c>
      <c r="AB169" s="54">
        <f t="shared" si="75"/>
        <v>0</v>
      </c>
      <c r="AC169" s="54">
        <f t="shared" si="76"/>
        <v>0</v>
      </c>
      <c r="AD169" s="54">
        <f t="shared" si="77"/>
        <v>0</v>
      </c>
      <c r="AE169" s="54">
        <f t="shared" si="78"/>
        <v>0</v>
      </c>
      <c r="AF169" s="54">
        <f t="shared" si="79"/>
        <v>0</v>
      </c>
      <c r="AG169" s="54">
        <f t="shared" si="80"/>
        <v>0</v>
      </c>
      <c r="AH169" s="54">
        <f t="shared" si="81"/>
        <v>0</v>
      </c>
      <c r="AI169" s="54">
        <f t="shared" si="82"/>
        <v>0</v>
      </c>
      <c r="AJ169" s="54">
        <f t="shared" si="83"/>
        <v>0</v>
      </c>
      <c r="AK169" s="54">
        <f t="shared" si="84"/>
        <v>0</v>
      </c>
      <c r="AL169" s="54">
        <f t="shared" si="85"/>
        <v>0</v>
      </c>
      <c r="AM169" s="70"/>
      <c r="AN169" s="49"/>
      <c r="AO169" s="49"/>
      <c r="AP169" s="49"/>
      <c r="AQ169" s="49"/>
      <c r="AR169" s="49"/>
      <c r="AS169" s="49"/>
      <c r="AT169" s="49"/>
      <c r="AU169" s="49"/>
      <c r="AV169" s="49"/>
      <c r="AW169" s="49"/>
      <c r="AX169" s="49"/>
      <c r="AY169" s="49"/>
      <c r="AZ169" s="49"/>
      <c r="BK169" s="67"/>
      <c r="BL169" s="67"/>
      <c r="BM169" s="67"/>
      <c r="BN169" s="67"/>
      <c r="BO169" s="67"/>
      <c r="BP169" s="67"/>
      <c r="BQ169" s="67"/>
      <c r="BR169" s="67"/>
      <c r="BS169" s="67"/>
      <c r="BT169" s="67"/>
      <c r="BU169" s="67"/>
      <c r="BV169" s="67"/>
      <c r="BW169" s="67"/>
      <c r="BX169" s="67"/>
      <c r="BY169" s="67"/>
      <c r="BZ169" s="67"/>
      <c r="CA169" s="67"/>
      <c r="CB169" s="67"/>
      <c r="CC169" s="67"/>
      <c r="CD169" s="67"/>
      <c r="CE169" s="67"/>
      <c r="CF169" s="67"/>
      <c r="CG169" s="67"/>
      <c r="CH169" s="67"/>
      <c r="CI169" s="67"/>
      <c r="CJ169" s="67"/>
      <c r="CK169" s="67"/>
      <c r="CL169" s="67"/>
      <c r="CM169" s="67"/>
      <c r="CN169" s="67"/>
      <c r="CO169" s="67"/>
      <c r="CP169" s="67"/>
      <c r="CQ169" s="67"/>
      <c r="CR169" s="67"/>
      <c r="CS169" s="67"/>
      <c r="CT169" s="83"/>
    </row>
    <row r="170" spans="1:98" x14ac:dyDescent="0.25">
      <c r="A170" s="49"/>
      <c r="B170" s="65">
        <v>168</v>
      </c>
      <c r="C170" s="76"/>
      <c r="D170" s="68"/>
      <c r="E170" s="68"/>
      <c r="F170" s="68"/>
      <c r="G170" s="68"/>
      <c r="H170" s="68"/>
      <c r="I170" s="68"/>
      <c r="J170" s="68"/>
      <c r="K170" s="68"/>
      <c r="L170" s="68"/>
      <c r="M170" s="68"/>
      <c r="N170" s="68"/>
      <c r="O170" s="68"/>
      <c r="P170" s="68"/>
      <c r="Q170" s="68"/>
      <c r="R170" s="68"/>
      <c r="S170" s="68"/>
      <c r="T170" s="69"/>
      <c r="U170" s="54">
        <f t="shared" si="68"/>
        <v>0</v>
      </c>
      <c r="V170" s="54">
        <f t="shared" si="69"/>
        <v>0</v>
      </c>
      <c r="W170" s="54">
        <f t="shared" si="70"/>
        <v>0</v>
      </c>
      <c r="X170" s="54">
        <f t="shared" si="71"/>
        <v>0</v>
      </c>
      <c r="Y170" s="54">
        <f t="shared" si="72"/>
        <v>0</v>
      </c>
      <c r="Z170" s="54">
        <f t="shared" si="73"/>
        <v>0</v>
      </c>
      <c r="AA170" s="54">
        <f t="shared" si="74"/>
        <v>0</v>
      </c>
      <c r="AB170" s="54">
        <f t="shared" si="75"/>
        <v>0</v>
      </c>
      <c r="AC170" s="54">
        <f t="shared" si="76"/>
        <v>0</v>
      </c>
      <c r="AD170" s="54">
        <f t="shared" si="77"/>
        <v>0</v>
      </c>
      <c r="AE170" s="54">
        <f t="shared" si="78"/>
        <v>0</v>
      </c>
      <c r="AF170" s="54">
        <f t="shared" si="79"/>
        <v>0</v>
      </c>
      <c r="AG170" s="54">
        <f t="shared" si="80"/>
        <v>0</v>
      </c>
      <c r="AH170" s="54">
        <f t="shared" si="81"/>
        <v>0</v>
      </c>
      <c r="AI170" s="54">
        <f t="shared" si="82"/>
        <v>0</v>
      </c>
      <c r="AJ170" s="54">
        <f t="shared" si="83"/>
        <v>0</v>
      </c>
      <c r="AK170" s="54">
        <f t="shared" si="84"/>
        <v>0</v>
      </c>
      <c r="AL170" s="54">
        <f t="shared" si="85"/>
        <v>0</v>
      </c>
      <c r="AM170" s="70"/>
      <c r="AN170" s="49"/>
      <c r="AO170" s="49"/>
      <c r="AP170" s="49"/>
      <c r="AQ170" s="49"/>
      <c r="AR170" s="49"/>
      <c r="AS170" s="49"/>
      <c r="AT170" s="49"/>
      <c r="AU170" s="49"/>
      <c r="AV170" s="49"/>
      <c r="AW170" s="49"/>
      <c r="AX170" s="49"/>
      <c r="AY170" s="49"/>
      <c r="AZ170" s="49"/>
      <c r="BK170" s="67"/>
      <c r="BL170" s="67"/>
      <c r="BM170" s="67"/>
      <c r="BN170" s="67"/>
      <c r="BO170" s="67"/>
      <c r="BP170" s="67"/>
      <c r="BQ170" s="67"/>
      <c r="BR170" s="67"/>
      <c r="BS170" s="67"/>
      <c r="BT170" s="67"/>
      <c r="BU170" s="67"/>
      <c r="BV170" s="67"/>
      <c r="BW170" s="67"/>
      <c r="BX170" s="67"/>
      <c r="BY170" s="67"/>
      <c r="BZ170" s="67"/>
      <c r="CA170" s="67"/>
      <c r="CB170" s="67"/>
      <c r="CC170" s="67"/>
      <c r="CD170" s="67"/>
      <c r="CE170" s="67"/>
      <c r="CF170" s="67"/>
      <c r="CG170" s="67"/>
      <c r="CH170" s="67"/>
      <c r="CI170" s="67"/>
      <c r="CJ170" s="67"/>
      <c r="CK170" s="67"/>
      <c r="CL170" s="67"/>
      <c r="CM170" s="67"/>
      <c r="CN170" s="67"/>
      <c r="CO170" s="67"/>
      <c r="CP170" s="67"/>
      <c r="CQ170" s="67"/>
      <c r="CR170" s="67"/>
      <c r="CS170" s="67"/>
      <c r="CT170" s="83"/>
    </row>
    <row r="171" spans="1:98" x14ac:dyDescent="0.25">
      <c r="A171" s="49"/>
      <c r="B171" s="65">
        <v>169</v>
      </c>
      <c r="C171" s="76"/>
      <c r="D171" s="68"/>
      <c r="E171" s="68"/>
      <c r="F171" s="68"/>
      <c r="G171" s="68"/>
      <c r="H171" s="68"/>
      <c r="I171" s="68"/>
      <c r="J171" s="68"/>
      <c r="K171" s="68"/>
      <c r="L171" s="68"/>
      <c r="M171" s="68"/>
      <c r="N171" s="68"/>
      <c r="O171" s="68"/>
      <c r="P171" s="68"/>
      <c r="Q171" s="68"/>
      <c r="R171" s="68"/>
      <c r="S171" s="68"/>
      <c r="T171" s="69"/>
      <c r="U171" s="54">
        <f t="shared" si="68"/>
        <v>0</v>
      </c>
      <c r="V171" s="54">
        <f t="shared" si="69"/>
        <v>0</v>
      </c>
      <c r="W171" s="54">
        <f t="shared" si="70"/>
        <v>0</v>
      </c>
      <c r="X171" s="54">
        <f t="shared" si="71"/>
        <v>0</v>
      </c>
      <c r="Y171" s="54">
        <f t="shared" si="72"/>
        <v>0</v>
      </c>
      <c r="Z171" s="54">
        <f t="shared" si="73"/>
        <v>0</v>
      </c>
      <c r="AA171" s="54">
        <f t="shared" si="74"/>
        <v>0</v>
      </c>
      <c r="AB171" s="54">
        <f t="shared" si="75"/>
        <v>0</v>
      </c>
      <c r="AC171" s="54">
        <f t="shared" si="76"/>
        <v>0</v>
      </c>
      <c r="AD171" s="54">
        <f t="shared" si="77"/>
        <v>0</v>
      </c>
      <c r="AE171" s="54">
        <f t="shared" si="78"/>
        <v>0</v>
      </c>
      <c r="AF171" s="54">
        <f t="shared" si="79"/>
        <v>0</v>
      </c>
      <c r="AG171" s="54">
        <f t="shared" si="80"/>
        <v>0</v>
      </c>
      <c r="AH171" s="54">
        <f t="shared" si="81"/>
        <v>0</v>
      </c>
      <c r="AI171" s="54">
        <f t="shared" si="82"/>
        <v>0</v>
      </c>
      <c r="AJ171" s="54">
        <f t="shared" si="83"/>
        <v>0</v>
      </c>
      <c r="AK171" s="54">
        <f t="shared" si="84"/>
        <v>0</v>
      </c>
      <c r="AL171" s="54">
        <f t="shared" si="85"/>
        <v>0</v>
      </c>
      <c r="AM171" s="70"/>
      <c r="AN171" s="49"/>
      <c r="AO171" s="49"/>
      <c r="AP171" s="49"/>
      <c r="AQ171" s="49"/>
      <c r="AR171" s="49"/>
      <c r="AS171" s="49"/>
      <c r="AT171" s="49"/>
      <c r="AU171" s="49"/>
      <c r="AV171" s="49"/>
      <c r="AW171" s="49"/>
      <c r="AX171" s="49"/>
      <c r="AY171" s="49"/>
      <c r="AZ171" s="49"/>
      <c r="BK171" s="67"/>
      <c r="BL171" s="67"/>
      <c r="BM171" s="67"/>
      <c r="BN171" s="67"/>
      <c r="BO171" s="67"/>
      <c r="BP171" s="67"/>
      <c r="BQ171" s="67"/>
      <c r="BR171" s="67"/>
      <c r="BS171" s="67"/>
      <c r="BT171" s="67"/>
      <c r="BU171" s="67"/>
      <c r="BV171" s="67"/>
      <c r="BW171" s="67"/>
      <c r="BX171" s="67"/>
      <c r="BY171" s="67"/>
      <c r="BZ171" s="67"/>
      <c r="CA171" s="67"/>
      <c r="CB171" s="67"/>
      <c r="CC171" s="67"/>
      <c r="CD171" s="67"/>
      <c r="CE171" s="67"/>
      <c r="CF171" s="67"/>
      <c r="CG171" s="67"/>
      <c r="CH171" s="67"/>
      <c r="CI171" s="67"/>
      <c r="CJ171" s="67"/>
      <c r="CK171" s="67"/>
      <c r="CL171" s="67"/>
      <c r="CM171" s="67"/>
      <c r="CN171" s="67"/>
      <c r="CO171" s="67"/>
      <c r="CP171" s="67"/>
      <c r="CQ171" s="67"/>
      <c r="CR171" s="67"/>
      <c r="CS171" s="67"/>
      <c r="CT171" s="83"/>
    </row>
    <row r="172" spans="1:98" x14ac:dyDescent="0.25">
      <c r="A172" s="49"/>
      <c r="B172" s="65">
        <v>170</v>
      </c>
      <c r="C172" s="76"/>
      <c r="D172" s="68"/>
      <c r="E172" s="68"/>
      <c r="F172" s="68"/>
      <c r="G172" s="68"/>
      <c r="H172" s="68"/>
      <c r="I172" s="68"/>
      <c r="J172" s="68"/>
      <c r="K172" s="68"/>
      <c r="L172" s="68"/>
      <c r="M172" s="68"/>
      <c r="N172" s="68"/>
      <c r="O172" s="68"/>
      <c r="P172" s="68"/>
      <c r="Q172" s="68"/>
      <c r="R172" s="68"/>
      <c r="S172" s="68"/>
      <c r="T172" s="69"/>
      <c r="U172" s="54">
        <f t="shared" si="68"/>
        <v>0</v>
      </c>
      <c r="V172" s="54">
        <f t="shared" si="69"/>
        <v>0</v>
      </c>
      <c r="W172" s="54">
        <f t="shared" si="70"/>
        <v>0</v>
      </c>
      <c r="X172" s="54">
        <f t="shared" si="71"/>
        <v>0</v>
      </c>
      <c r="Y172" s="54">
        <f t="shared" si="72"/>
        <v>0</v>
      </c>
      <c r="Z172" s="54">
        <f t="shared" si="73"/>
        <v>0</v>
      </c>
      <c r="AA172" s="54">
        <f t="shared" si="74"/>
        <v>0</v>
      </c>
      <c r="AB172" s="54">
        <f t="shared" si="75"/>
        <v>0</v>
      </c>
      <c r="AC172" s="54">
        <f t="shared" si="76"/>
        <v>0</v>
      </c>
      <c r="AD172" s="54">
        <f t="shared" si="77"/>
        <v>0</v>
      </c>
      <c r="AE172" s="54">
        <f t="shared" si="78"/>
        <v>0</v>
      </c>
      <c r="AF172" s="54">
        <f t="shared" si="79"/>
        <v>0</v>
      </c>
      <c r="AG172" s="54">
        <f t="shared" si="80"/>
        <v>0</v>
      </c>
      <c r="AH172" s="54">
        <f t="shared" si="81"/>
        <v>0</v>
      </c>
      <c r="AI172" s="54">
        <f t="shared" si="82"/>
        <v>0</v>
      </c>
      <c r="AJ172" s="54">
        <f t="shared" si="83"/>
        <v>0</v>
      </c>
      <c r="AK172" s="54">
        <f t="shared" si="84"/>
        <v>0</v>
      </c>
      <c r="AL172" s="54">
        <f t="shared" si="85"/>
        <v>0</v>
      </c>
      <c r="AM172" s="70"/>
      <c r="AN172" s="49"/>
      <c r="AO172" s="49"/>
      <c r="AP172" s="49"/>
      <c r="AQ172" s="49"/>
      <c r="AR172" s="49"/>
      <c r="AS172" s="49"/>
      <c r="AT172" s="49"/>
      <c r="AU172" s="49"/>
      <c r="AV172" s="49"/>
      <c r="AW172" s="49"/>
      <c r="AX172" s="49"/>
      <c r="AY172" s="49"/>
      <c r="AZ172" s="49"/>
      <c r="BK172" s="67"/>
      <c r="BL172" s="67"/>
      <c r="BM172" s="67"/>
      <c r="BN172" s="67"/>
      <c r="BO172" s="67"/>
      <c r="BP172" s="67"/>
      <c r="BQ172" s="67"/>
      <c r="BR172" s="67"/>
      <c r="BS172" s="67"/>
      <c r="BT172" s="67"/>
      <c r="BU172" s="67"/>
      <c r="BV172" s="67"/>
      <c r="BW172" s="67"/>
      <c r="BX172" s="67"/>
      <c r="BY172" s="67"/>
      <c r="BZ172" s="67"/>
      <c r="CA172" s="67"/>
      <c r="CB172" s="67"/>
      <c r="CC172" s="67"/>
      <c r="CD172" s="67"/>
      <c r="CE172" s="67"/>
      <c r="CF172" s="67"/>
      <c r="CG172" s="67"/>
      <c r="CH172" s="67"/>
      <c r="CI172" s="67"/>
      <c r="CJ172" s="67"/>
      <c r="CK172" s="67"/>
      <c r="CL172" s="67"/>
      <c r="CM172" s="67"/>
      <c r="CN172" s="67"/>
      <c r="CO172" s="67"/>
      <c r="CP172" s="67"/>
      <c r="CQ172" s="67"/>
      <c r="CR172" s="67"/>
      <c r="CS172" s="67"/>
      <c r="CT172" s="83"/>
    </row>
    <row r="173" spans="1:98" x14ac:dyDescent="0.25">
      <c r="A173" s="49"/>
      <c r="B173" s="65">
        <v>171</v>
      </c>
      <c r="C173" s="76"/>
      <c r="D173" s="68"/>
      <c r="E173" s="68"/>
      <c r="F173" s="68"/>
      <c r="G173" s="68"/>
      <c r="H173" s="68"/>
      <c r="I173" s="68"/>
      <c r="J173" s="68"/>
      <c r="K173" s="68"/>
      <c r="L173" s="68"/>
      <c r="M173" s="68"/>
      <c r="N173" s="68"/>
      <c r="O173" s="68"/>
      <c r="P173" s="68"/>
      <c r="Q173" s="68"/>
      <c r="R173" s="68"/>
      <c r="S173" s="68"/>
      <c r="T173" s="69"/>
      <c r="U173" s="54">
        <f t="shared" si="68"/>
        <v>0</v>
      </c>
      <c r="V173" s="54">
        <f t="shared" si="69"/>
        <v>0</v>
      </c>
      <c r="W173" s="54">
        <f t="shared" si="70"/>
        <v>0</v>
      </c>
      <c r="X173" s="54">
        <f t="shared" si="71"/>
        <v>0</v>
      </c>
      <c r="Y173" s="54">
        <f t="shared" si="72"/>
        <v>0</v>
      </c>
      <c r="Z173" s="54">
        <f t="shared" si="73"/>
        <v>0</v>
      </c>
      <c r="AA173" s="54">
        <f t="shared" si="74"/>
        <v>0</v>
      </c>
      <c r="AB173" s="54">
        <f t="shared" si="75"/>
        <v>0</v>
      </c>
      <c r="AC173" s="54">
        <f t="shared" si="76"/>
        <v>0</v>
      </c>
      <c r="AD173" s="54">
        <f t="shared" si="77"/>
        <v>0</v>
      </c>
      <c r="AE173" s="54">
        <f t="shared" si="78"/>
        <v>0</v>
      </c>
      <c r="AF173" s="54">
        <f t="shared" si="79"/>
        <v>0</v>
      </c>
      <c r="AG173" s="54">
        <f t="shared" si="80"/>
        <v>0</v>
      </c>
      <c r="AH173" s="54">
        <f t="shared" si="81"/>
        <v>0</v>
      </c>
      <c r="AI173" s="54">
        <f t="shared" si="82"/>
        <v>0</v>
      </c>
      <c r="AJ173" s="54">
        <f t="shared" si="83"/>
        <v>0</v>
      </c>
      <c r="AK173" s="54">
        <f t="shared" si="84"/>
        <v>0</v>
      </c>
      <c r="AL173" s="54">
        <f t="shared" si="85"/>
        <v>0</v>
      </c>
      <c r="AM173" s="70"/>
      <c r="AN173" s="49"/>
      <c r="AO173" s="49"/>
      <c r="AP173" s="49"/>
      <c r="AQ173" s="49"/>
      <c r="AR173" s="49"/>
      <c r="AS173" s="49"/>
      <c r="AT173" s="49"/>
      <c r="AU173" s="49"/>
      <c r="AV173" s="49"/>
      <c r="AW173" s="49"/>
      <c r="AX173" s="49"/>
      <c r="AY173" s="49"/>
      <c r="AZ173" s="49"/>
      <c r="BK173" s="67"/>
      <c r="BL173" s="67"/>
      <c r="BM173" s="67"/>
      <c r="BN173" s="67"/>
      <c r="BO173" s="67"/>
      <c r="BP173" s="67"/>
      <c r="BQ173" s="67"/>
      <c r="BR173" s="67"/>
      <c r="BS173" s="67"/>
      <c r="BT173" s="67"/>
      <c r="BU173" s="67"/>
      <c r="BV173" s="67"/>
      <c r="BW173" s="67"/>
      <c r="BX173" s="67"/>
      <c r="BY173" s="67"/>
      <c r="BZ173" s="67"/>
      <c r="CA173" s="67"/>
      <c r="CB173" s="67"/>
      <c r="CC173" s="67"/>
      <c r="CD173" s="67"/>
      <c r="CE173" s="67"/>
      <c r="CF173" s="67"/>
      <c r="CG173" s="67"/>
      <c r="CH173" s="67"/>
      <c r="CI173" s="67"/>
      <c r="CJ173" s="67"/>
      <c r="CK173" s="67"/>
      <c r="CL173" s="67"/>
      <c r="CM173" s="67"/>
      <c r="CN173" s="67"/>
      <c r="CO173" s="67"/>
      <c r="CP173" s="67"/>
      <c r="CQ173" s="67"/>
      <c r="CR173" s="67"/>
      <c r="CS173" s="67"/>
      <c r="CT173" s="83"/>
    </row>
    <row r="174" spans="1:98" x14ac:dyDescent="0.25">
      <c r="A174" s="49"/>
      <c r="B174" s="65">
        <v>172</v>
      </c>
      <c r="C174" s="76"/>
      <c r="D174" s="68"/>
      <c r="E174" s="68"/>
      <c r="F174" s="68"/>
      <c r="G174" s="68"/>
      <c r="H174" s="68"/>
      <c r="I174" s="68"/>
      <c r="J174" s="68"/>
      <c r="K174" s="68"/>
      <c r="L174" s="68"/>
      <c r="M174" s="68"/>
      <c r="N174" s="68"/>
      <c r="O174" s="68"/>
      <c r="P174" s="68"/>
      <c r="Q174" s="68"/>
      <c r="R174" s="68"/>
      <c r="S174" s="68"/>
      <c r="T174" s="69"/>
      <c r="U174" s="54">
        <f t="shared" si="68"/>
        <v>0</v>
      </c>
      <c r="V174" s="54">
        <f t="shared" si="69"/>
        <v>0</v>
      </c>
      <c r="W174" s="54">
        <f t="shared" si="70"/>
        <v>0</v>
      </c>
      <c r="X174" s="54">
        <f t="shared" si="71"/>
        <v>0</v>
      </c>
      <c r="Y174" s="54">
        <f t="shared" si="72"/>
        <v>0</v>
      </c>
      <c r="Z174" s="54">
        <f t="shared" si="73"/>
        <v>0</v>
      </c>
      <c r="AA174" s="54">
        <f t="shared" si="74"/>
        <v>0</v>
      </c>
      <c r="AB174" s="54">
        <f t="shared" si="75"/>
        <v>0</v>
      </c>
      <c r="AC174" s="54">
        <f t="shared" si="76"/>
        <v>0</v>
      </c>
      <c r="AD174" s="54">
        <f t="shared" si="77"/>
        <v>0</v>
      </c>
      <c r="AE174" s="54">
        <f t="shared" si="78"/>
        <v>0</v>
      </c>
      <c r="AF174" s="54">
        <f t="shared" si="79"/>
        <v>0</v>
      </c>
      <c r="AG174" s="54">
        <f t="shared" si="80"/>
        <v>0</v>
      </c>
      <c r="AH174" s="54">
        <f t="shared" si="81"/>
        <v>0</v>
      </c>
      <c r="AI174" s="54">
        <f t="shared" si="82"/>
        <v>0</v>
      </c>
      <c r="AJ174" s="54">
        <f t="shared" si="83"/>
        <v>0</v>
      </c>
      <c r="AK174" s="54">
        <f t="shared" si="84"/>
        <v>0</v>
      </c>
      <c r="AL174" s="54">
        <f t="shared" si="85"/>
        <v>0</v>
      </c>
      <c r="AM174" s="70"/>
      <c r="AN174" s="49"/>
      <c r="AO174" s="49"/>
      <c r="AP174" s="49"/>
      <c r="AQ174" s="49"/>
      <c r="AR174" s="49"/>
      <c r="AS174" s="49"/>
      <c r="AT174" s="49"/>
      <c r="AU174" s="49"/>
      <c r="AV174" s="49"/>
      <c r="AW174" s="49"/>
      <c r="AX174" s="49"/>
      <c r="AY174" s="49"/>
      <c r="AZ174" s="49"/>
      <c r="BK174" s="67"/>
      <c r="BL174" s="67"/>
      <c r="BM174" s="67"/>
      <c r="BN174" s="67"/>
      <c r="BO174" s="67"/>
      <c r="BP174" s="67"/>
      <c r="BQ174" s="67"/>
      <c r="BR174" s="67"/>
      <c r="BS174" s="67"/>
      <c r="BT174" s="67"/>
      <c r="BU174" s="67"/>
      <c r="BV174" s="67"/>
      <c r="BW174" s="67"/>
      <c r="BX174" s="67"/>
      <c r="BY174" s="67"/>
      <c r="BZ174" s="67"/>
      <c r="CA174" s="67"/>
      <c r="CB174" s="67"/>
      <c r="CC174" s="67"/>
      <c r="CD174" s="67"/>
      <c r="CE174" s="67"/>
      <c r="CF174" s="67"/>
      <c r="CG174" s="67"/>
      <c r="CH174" s="67"/>
      <c r="CI174" s="67"/>
      <c r="CJ174" s="67"/>
      <c r="CK174" s="67"/>
      <c r="CL174" s="67"/>
      <c r="CM174" s="67"/>
      <c r="CN174" s="67"/>
      <c r="CO174" s="67"/>
      <c r="CP174" s="67"/>
      <c r="CQ174" s="67"/>
      <c r="CR174" s="67"/>
      <c r="CS174" s="67"/>
      <c r="CT174" s="83"/>
    </row>
    <row r="175" spans="1:98" x14ac:dyDescent="0.25">
      <c r="A175" s="49"/>
      <c r="B175" s="65">
        <v>173</v>
      </c>
      <c r="C175" s="76"/>
      <c r="D175" s="68"/>
      <c r="E175" s="68"/>
      <c r="F175" s="68"/>
      <c r="G175" s="68"/>
      <c r="H175" s="68"/>
      <c r="I175" s="68"/>
      <c r="J175" s="68"/>
      <c r="K175" s="68"/>
      <c r="L175" s="68"/>
      <c r="M175" s="68"/>
      <c r="N175" s="68"/>
      <c r="O175" s="68"/>
      <c r="P175" s="68"/>
      <c r="Q175" s="68"/>
      <c r="R175" s="68"/>
      <c r="S175" s="68"/>
      <c r="T175" s="69"/>
      <c r="U175" s="54">
        <f t="shared" si="68"/>
        <v>0</v>
      </c>
      <c r="V175" s="54">
        <f t="shared" si="69"/>
        <v>0</v>
      </c>
      <c r="W175" s="54">
        <f t="shared" si="70"/>
        <v>0</v>
      </c>
      <c r="X175" s="54">
        <f t="shared" si="71"/>
        <v>0</v>
      </c>
      <c r="Y175" s="54">
        <f t="shared" si="72"/>
        <v>0</v>
      </c>
      <c r="Z175" s="54">
        <f t="shared" si="73"/>
        <v>0</v>
      </c>
      <c r="AA175" s="54">
        <f t="shared" si="74"/>
        <v>0</v>
      </c>
      <c r="AB175" s="54">
        <f t="shared" si="75"/>
        <v>0</v>
      </c>
      <c r="AC175" s="54">
        <f t="shared" si="76"/>
        <v>0</v>
      </c>
      <c r="AD175" s="54">
        <f t="shared" si="77"/>
        <v>0</v>
      </c>
      <c r="AE175" s="54">
        <f t="shared" si="78"/>
        <v>0</v>
      </c>
      <c r="AF175" s="54">
        <f t="shared" si="79"/>
        <v>0</v>
      </c>
      <c r="AG175" s="54">
        <f t="shared" si="80"/>
        <v>0</v>
      </c>
      <c r="AH175" s="54">
        <f t="shared" si="81"/>
        <v>0</v>
      </c>
      <c r="AI175" s="54">
        <f t="shared" si="82"/>
        <v>0</v>
      </c>
      <c r="AJ175" s="54">
        <f t="shared" si="83"/>
        <v>0</v>
      </c>
      <c r="AK175" s="54">
        <f t="shared" si="84"/>
        <v>0</v>
      </c>
      <c r="AL175" s="54">
        <f t="shared" si="85"/>
        <v>0</v>
      </c>
      <c r="AM175" s="70"/>
      <c r="AN175" s="49"/>
      <c r="AO175" s="49"/>
      <c r="AP175" s="49"/>
      <c r="AQ175" s="49"/>
      <c r="AR175" s="49"/>
      <c r="AS175" s="49"/>
      <c r="AT175" s="49"/>
      <c r="AU175" s="49"/>
      <c r="AV175" s="49"/>
      <c r="AW175" s="49"/>
      <c r="AX175" s="49"/>
      <c r="AY175" s="49"/>
      <c r="AZ175" s="49"/>
      <c r="BK175" s="67"/>
      <c r="BL175" s="67"/>
      <c r="BM175" s="67"/>
      <c r="BN175" s="67"/>
      <c r="BO175" s="67"/>
      <c r="BP175" s="67"/>
      <c r="BQ175" s="67"/>
      <c r="BR175" s="67"/>
      <c r="BS175" s="67"/>
      <c r="BT175" s="67"/>
      <c r="BU175" s="67"/>
      <c r="BV175" s="67"/>
      <c r="BW175" s="67"/>
      <c r="BX175" s="67"/>
      <c r="BY175" s="67"/>
      <c r="BZ175" s="67"/>
      <c r="CA175" s="67"/>
      <c r="CB175" s="67"/>
      <c r="CC175" s="67"/>
      <c r="CD175" s="67"/>
      <c r="CE175" s="67"/>
      <c r="CF175" s="67"/>
      <c r="CG175" s="67"/>
      <c r="CH175" s="67"/>
      <c r="CI175" s="67"/>
      <c r="CJ175" s="67"/>
      <c r="CK175" s="67"/>
      <c r="CL175" s="67"/>
      <c r="CM175" s="67"/>
      <c r="CN175" s="67"/>
      <c r="CO175" s="67"/>
      <c r="CP175" s="67"/>
      <c r="CQ175" s="67"/>
      <c r="CR175" s="67"/>
      <c r="CS175" s="67"/>
      <c r="CT175" s="83"/>
    </row>
    <row r="176" spans="1:98" x14ac:dyDescent="0.25">
      <c r="A176" s="49"/>
      <c r="B176" s="65">
        <v>174</v>
      </c>
      <c r="C176" s="76"/>
      <c r="D176" s="68"/>
      <c r="E176" s="68"/>
      <c r="F176" s="68"/>
      <c r="G176" s="68"/>
      <c r="H176" s="68"/>
      <c r="I176" s="68"/>
      <c r="J176" s="68"/>
      <c r="K176" s="68"/>
      <c r="L176" s="68"/>
      <c r="M176" s="68"/>
      <c r="N176" s="68"/>
      <c r="O176" s="68"/>
      <c r="P176" s="68"/>
      <c r="Q176" s="68"/>
      <c r="R176" s="68"/>
      <c r="S176" s="68"/>
      <c r="T176" s="69"/>
      <c r="U176" s="54">
        <f t="shared" si="68"/>
        <v>0</v>
      </c>
      <c r="V176" s="54">
        <f t="shared" si="69"/>
        <v>0</v>
      </c>
      <c r="W176" s="54">
        <f t="shared" si="70"/>
        <v>0</v>
      </c>
      <c r="X176" s="54">
        <f t="shared" si="71"/>
        <v>0</v>
      </c>
      <c r="Y176" s="54">
        <f t="shared" si="72"/>
        <v>0</v>
      </c>
      <c r="Z176" s="54">
        <f t="shared" si="73"/>
        <v>0</v>
      </c>
      <c r="AA176" s="54">
        <f t="shared" si="74"/>
        <v>0</v>
      </c>
      <c r="AB176" s="54">
        <f t="shared" si="75"/>
        <v>0</v>
      </c>
      <c r="AC176" s="54">
        <f t="shared" si="76"/>
        <v>0</v>
      </c>
      <c r="AD176" s="54">
        <f t="shared" si="77"/>
        <v>0</v>
      </c>
      <c r="AE176" s="54">
        <f t="shared" si="78"/>
        <v>0</v>
      </c>
      <c r="AF176" s="54">
        <f t="shared" si="79"/>
        <v>0</v>
      </c>
      <c r="AG176" s="54">
        <f t="shared" si="80"/>
        <v>0</v>
      </c>
      <c r="AH176" s="54">
        <f t="shared" si="81"/>
        <v>0</v>
      </c>
      <c r="AI176" s="54">
        <f t="shared" si="82"/>
        <v>0</v>
      </c>
      <c r="AJ176" s="54">
        <f t="shared" si="83"/>
        <v>0</v>
      </c>
      <c r="AK176" s="54">
        <f t="shared" si="84"/>
        <v>0</v>
      </c>
      <c r="AL176" s="54">
        <f t="shared" si="85"/>
        <v>0</v>
      </c>
      <c r="AM176" s="70"/>
      <c r="AN176" s="49"/>
      <c r="AO176" s="49"/>
      <c r="AP176" s="49"/>
      <c r="AQ176" s="49"/>
      <c r="AR176" s="49"/>
      <c r="AS176" s="49"/>
      <c r="AT176" s="49"/>
      <c r="AU176" s="49"/>
      <c r="AV176" s="49"/>
      <c r="AW176" s="49"/>
      <c r="AX176" s="49"/>
      <c r="AY176" s="49"/>
      <c r="AZ176" s="49"/>
      <c r="BK176" s="67"/>
      <c r="BL176" s="67"/>
      <c r="BM176" s="67"/>
      <c r="BN176" s="67"/>
      <c r="BO176" s="67"/>
      <c r="BP176" s="67"/>
      <c r="BQ176" s="67"/>
      <c r="BR176" s="67"/>
      <c r="BS176" s="67"/>
      <c r="BT176" s="67"/>
      <c r="BU176" s="67"/>
      <c r="BV176" s="67"/>
      <c r="BW176" s="67"/>
      <c r="BX176" s="67"/>
      <c r="BY176" s="67"/>
      <c r="BZ176" s="67"/>
      <c r="CA176" s="67"/>
      <c r="CB176" s="67"/>
      <c r="CC176" s="67"/>
      <c r="CD176" s="67"/>
      <c r="CE176" s="67"/>
      <c r="CF176" s="67"/>
      <c r="CG176" s="67"/>
      <c r="CH176" s="67"/>
      <c r="CI176" s="67"/>
      <c r="CJ176" s="67"/>
      <c r="CK176" s="67"/>
      <c r="CL176" s="67"/>
      <c r="CM176" s="67"/>
      <c r="CN176" s="67"/>
      <c r="CO176" s="67"/>
      <c r="CP176" s="67"/>
      <c r="CQ176" s="67"/>
      <c r="CR176" s="67"/>
      <c r="CS176" s="67"/>
      <c r="CT176" s="83"/>
    </row>
    <row r="177" spans="1:98" x14ac:dyDescent="0.25">
      <c r="A177" s="49"/>
      <c r="B177" s="65">
        <v>175</v>
      </c>
      <c r="C177" s="76"/>
      <c r="D177" s="68"/>
      <c r="E177" s="68"/>
      <c r="F177" s="68"/>
      <c r="G177" s="68"/>
      <c r="H177" s="68"/>
      <c r="I177" s="68"/>
      <c r="J177" s="68"/>
      <c r="K177" s="68"/>
      <c r="L177" s="68"/>
      <c r="M177" s="68"/>
      <c r="N177" s="68"/>
      <c r="O177" s="68"/>
      <c r="P177" s="68"/>
      <c r="Q177" s="68"/>
      <c r="R177" s="68"/>
      <c r="S177" s="68"/>
      <c r="T177" s="69"/>
      <c r="U177" s="54">
        <f t="shared" si="68"/>
        <v>0</v>
      </c>
      <c r="V177" s="54">
        <f t="shared" si="69"/>
        <v>0</v>
      </c>
      <c r="W177" s="54">
        <f t="shared" si="70"/>
        <v>0</v>
      </c>
      <c r="X177" s="54">
        <f t="shared" si="71"/>
        <v>0</v>
      </c>
      <c r="Y177" s="54">
        <f t="shared" si="72"/>
        <v>0</v>
      </c>
      <c r="Z177" s="54">
        <f t="shared" si="73"/>
        <v>0</v>
      </c>
      <c r="AA177" s="54">
        <f t="shared" si="74"/>
        <v>0</v>
      </c>
      <c r="AB177" s="54">
        <f t="shared" si="75"/>
        <v>0</v>
      </c>
      <c r="AC177" s="54">
        <f t="shared" si="76"/>
        <v>0</v>
      </c>
      <c r="AD177" s="54">
        <f t="shared" si="77"/>
        <v>0</v>
      </c>
      <c r="AE177" s="54">
        <f t="shared" si="78"/>
        <v>0</v>
      </c>
      <c r="AF177" s="54">
        <f t="shared" si="79"/>
        <v>0</v>
      </c>
      <c r="AG177" s="54">
        <f t="shared" si="80"/>
        <v>0</v>
      </c>
      <c r="AH177" s="54">
        <f t="shared" si="81"/>
        <v>0</v>
      </c>
      <c r="AI177" s="54">
        <f t="shared" si="82"/>
        <v>0</v>
      </c>
      <c r="AJ177" s="54">
        <f t="shared" si="83"/>
        <v>0</v>
      </c>
      <c r="AK177" s="54">
        <f t="shared" si="84"/>
        <v>0</v>
      </c>
      <c r="AL177" s="54">
        <f t="shared" si="85"/>
        <v>0</v>
      </c>
      <c r="AM177" s="70"/>
      <c r="AN177" s="49"/>
      <c r="AO177" s="49"/>
      <c r="AP177" s="49"/>
      <c r="AQ177" s="49"/>
      <c r="AR177" s="49"/>
      <c r="AS177" s="49"/>
      <c r="AT177" s="49"/>
      <c r="AU177" s="49"/>
      <c r="AV177" s="49"/>
      <c r="AW177" s="49"/>
      <c r="AX177" s="49"/>
      <c r="AY177" s="49"/>
      <c r="AZ177" s="49"/>
      <c r="BK177" s="67"/>
      <c r="BL177" s="67"/>
      <c r="BM177" s="67"/>
      <c r="BN177" s="67"/>
      <c r="BO177" s="67"/>
      <c r="BP177" s="67"/>
      <c r="BQ177" s="67"/>
      <c r="BR177" s="67"/>
      <c r="BS177" s="67"/>
      <c r="BT177" s="67"/>
      <c r="BU177" s="67"/>
      <c r="BV177" s="67"/>
      <c r="BW177" s="67"/>
      <c r="BX177" s="67"/>
      <c r="BY177" s="67"/>
      <c r="BZ177" s="67"/>
      <c r="CA177" s="67"/>
      <c r="CB177" s="67"/>
      <c r="CC177" s="67"/>
      <c r="CD177" s="67"/>
      <c r="CE177" s="67"/>
      <c r="CF177" s="67"/>
      <c r="CG177" s="67"/>
      <c r="CH177" s="67"/>
      <c r="CI177" s="67"/>
      <c r="CJ177" s="67"/>
      <c r="CK177" s="67"/>
      <c r="CL177" s="67"/>
      <c r="CM177" s="67"/>
      <c r="CN177" s="67"/>
      <c r="CO177" s="67"/>
      <c r="CP177" s="67"/>
      <c r="CQ177" s="67"/>
      <c r="CR177" s="67"/>
      <c r="CS177" s="67"/>
      <c r="CT177" s="83"/>
    </row>
    <row r="178" spans="1:98" x14ac:dyDescent="0.25">
      <c r="A178" s="49"/>
      <c r="B178" s="65">
        <v>176</v>
      </c>
      <c r="C178" s="76"/>
      <c r="D178" s="68"/>
      <c r="E178" s="68"/>
      <c r="F178" s="68"/>
      <c r="G178" s="68"/>
      <c r="H178" s="68"/>
      <c r="I178" s="68"/>
      <c r="J178" s="68"/>
      <c r="K178" s="68"/>
      <c r="L178" s="68"/>
      <c r="M178" s="68"/>
      <c r="N178" s="68"/>
      <c r="O178" s="68"/>
      <c r="P178" s="68"/>
      <c r="Q178" s="68"/>
      <c r="R178" s="68"/>
      <c r="S178" s="68"/>
      <c r="T178" s="69"/>
      <c r="U178" s="54">
        <f t="shared" si="68"/>
        <v>0</v>
      </c>
      <c r="V178" s="54">
        <f t="shared" si="69"/>
        <v>0</v>
      </c>
      <c r="W178" s="54">
        <f t="shared" si="70"/>
        <v>0</v>
      </c>
      <c r="X178" s="54">
        <f t="shared" si="71"/>
        <v>0</v>
      </c>
      <c r="Y178" s="54">
        <f t="shared" si="72"/>
        <v>0</v>
      </c>
      <c r="Z178" s="54">
        <f t="shared" si="73"/>
        <v>0</v>
      </c>
      <c r="AA178" s="54">
        <f t="shared" si="74"/>
        <v>0</v>
      </c>
      <c r="AB178" s="54">
        <f t="shared" si="75"/>
        <v>0</v>
      </c>
      <c r="AC178" s="54">
        <f t="shared" si="76"/>
        <v>0</v>
      </c>
      <c r="AD178" s="54">
        <f t="shared" si="77"/>
        <v>0</v>
      </c>
      <c r="AE178" s="54">
        <f t="shared" si="78"/>
        <v>0</v>
      </c>
      <c r="AF178" s="54">
        <f t="shared" si="79"/>
        <v>0</v>
      </c>
      <c r="AG178" s="54">
        <f t="shared" si="80"/>
        <v>0</v>
      </c>
      <c r="AH178" s="54">
        <f t="shared" si="81"/>
        <v>0</v>
      </c>
      <c r="AI178" s="54">
        <f t="shared" si="82"/>
        <v>0</v>
      </c>
      <c r="AJ178" s="54">
        <f t="shared" si="83"/>
        <v>0</v>
      </c>
      <c r="AK178" s="54">
        <f t="shared" si="84"/>
        <v>0</v>
      </c>
      <c r="AL178" s="54">
        <f t="shared" si="85"/>
        <v>0</v>
      </c>
      <c r="AM178" s="70"/>
      <c r="AN178" s="49"/>
      <c r="AO178" s="49"/>
      <c r="AP178" s="49"/>
      <c r="AQ178" s="49"/>
      <c r="AR178" s="49"/>
      <c r="AS178" s="49"/>
      <c r="AT178" s="49"/>
      <c r="AU178" s="49"/>
      <c r="AV178" s="49"/>
      <c r="AW178" s="49"/>
      <c r="AX178" s="49"/>
      <c r="AY178" s="49"/>
      <c r="AZ178" s="49"/>
      <c r="BK178" s="67"/>
      <c r="BL178" s="67"/>
      <c r="BM178" s="67"/>
      <c r="BN178" s="67"/>
      <c r="BO178" s="67"/>
      <c r="BP178" s="67"/>
      <c r="BQ178" s="67"/>
      <c r="BR178" s="67"/>
      <c r="BS178" s="67"/>
      <c r="BT178" s="67"/>
      <c r="BU178" s="67"/>
      <c r="BV178" s="67"/>
      <c r="BW178" s="67"/>
      <c r="BX178" s="67"/>
      <c r="BY178" s="67"/>
      <c r="BZ178" s="67"/>
      <c r="CA178" s="67"/>
      <c r="CB178" s="67"/>
      <c r="CC178" s="67"/>
      <c r="CD178" s="67"/>
      <c r="CE178" s="67"/>
      <c r="CF178" s="67"/>
      <c r="CG178" s="67"/>
      <c r="CH178" s="67"/>
      <c r="CI178" s="67"/>
      <c r="CJ178" s="67"/>
      <c r="CK178" s="67"/>
      <c r="CL178" s="67"/>
      <c r="CM178" s="67"/>
      <c r="CN178" s="67"/>
      <c r="CO178" s="67"/>
      <c r="CP178" s="67"/>
      <c r="CQ178" s="67"/>
      <c r="CR178" s="67"/>
      <c r="CS178" s="67"/>
      <c r="CT178" s="83"/>
    </row>
    <row r="179" spans="1:98" x14ac:dyDescent="0.25">
      <c r="A179" s="49"/>
      <c r="B179" s="65">
        <v>177</v>
      </c>
      <c r="C179" s="76"/>
      <c r="D179" s="68"/>
      <c r="E179" s="68"/>
      <c r="F179" s="68"/>
      <c r="G179" s="68"/>
      <c r="H179" s="68"/>
      <c r="I179" s="68"/>
      <c r="J179" s="68"/>
      <c r="K179" s="68"/>
      <c r="L179" s="68"/>
      <c r="M179" s="68"/>
      <c r="N179" s="68"/>
      <c r="O179" s="68"/>
      <c r="P179" s="68"/>
      <c r="Q179" s="68"/>
      <c r="R179" s="68"/>
      <c r="S179" s="68"/>
      <c r="T179" s="69"/>
      <c r="U179" s="54">
        <f t="shared" si="68"/>
        <v>0</v>
      </c>
      <c r="V179" s="54">
        <f t="shared" si="69"/>
        <v>0</v>
      </c>
      <c r="W179" s="54">
        <f t="shared" si="70"/>
        <v>0</v>
      </c>
      <c r="X179" s="54">
        <f t="shared" si="71"/>
        <v>0</v>
      </c>
      <c r="Y179" s="54">
        <f t="shared" si="72"/>
        <v>0</v>
      </c>
      <c r="Z179" s="54">
        <f t="shared" si="73"/>
        <v>0</v>
      </c>
      <c r="AA179" s="54">
        <f t="shared" si="74"/>
        <v>0</v>
      </c>
      <c r="AB179" s="54">
        <f t="shared" si="75"/>
        <v>0</v>
      </c>
      <c r="AC179" s="54">
        <f t="shared" si="76"/>
        <v>0</v>
      </c>
      <c r="AD179" s="54">
        <f t="shared" si="77"/>
        <v>0</v>
      </c>
      <c r="AE179" s="54">
        <f t="shared" si="78"/>
        <v>0</v>
      </c>
      <c r="AF179" s="54">
        <f t="shared" si="79"/>
        <v>0</v>
      </c>
      <c r="AG179" s="54">
        <f t="shared" si="80"/>
        <v>0</v>
      </c>
      <c r="AH179" s="54">
        <f t="shared" si="81"/>
        <v>0</v>
      </c>
      <c r="AI179" s="54">
        <f t="shared" si="82"/>
        <v>0</v>
      </c>
      <c r="AJ179" s="54">
        <f t="shared" si="83"/>
        <v>0</v>
      </c>
      <c r="AK179" s="54">
        <f t="shared" si="84"/>
        <v>0</v>
      </c>
      <c r="AL179" s="54">
        <f t="shared" si="85"/>
        <v>0</v>
      </c>
      <c r="AM179" s="70"/>
      <c r="AN179" s="49"/>
      <c r="AO179" s="49"/>
      <c r="AP179" s="49"/>
      <c r="AQ179" s="49"/>
      <c r="AR179" s="49"/>
      <c r="AS179" s="49"/>
      <c r="AT179" s="49"/>
      <c r="AU179" s="49"/>
      <c r="AV179" s="49"/>
      <c r="AW179" s="49"/>
      <c r="AX179" s="49"/>
      <c r="AY179" s="49"/>
      <c r="AZ179" s="49"/>
      <c r="BK179" s="67"/>
      <c r="BL179" s="67"/>
      <c r="BM179" s="67"/>
      <c r="BN179" s="67"/>
      <c r="BO179" s="67"/>
      <c r="BP179" s="67"/>
      <c r="BQ179" s="67"/>
      <c r="BR179" s="67"/>
      <c r="BS179" s="67"/>
      <c r="BT179" s="67"/>
      <c r="BU179" s="67"/>
      <c r="BV179" s="67"/>
      <c r="BW179" s="67"/>
      <c r="BX179" s="67"/>
      <c r="BY179" s="67"/>
      <c r="BZ179" s="67"/>
      <c r="CA179" s="67"/>
      <c r="CB179" s="67"/>
      <c r="CC179" s="67"/>
      <c r="CD179" s="67"/>
      <c r="CE179" s="67"/>
      <c r="CF179" s="67"/>
      <c r="CG179" s="67"/>
      <c r="CH179" s="67"/>
      <c r="CI179" s="67"/>
      <c r="CJ179" s="67"/>
      <c r="CK179" s="67"/>
      <c r="CL179" s="67"/>
      <c r="CM179" s="67"/>
      <c r="CN179" s="67"/>
      <c r="CO179" s="67"/>
      <c r="CP179" s="67"/>
      <c r="CQ179" s="67"/>
      <c r="CR179" s="67"/>
      <c r="CS179" s="67"/>
      <c r="CT179" s="83"/>
    </row>
    <row r="180" spans="1:98" x14ac:dyDescent="0.25">
      <c r="A180" s="49"/>
      <c r="B180" s="65">
        <v>178</v>
      </c>
      <c r="C180" s="76"/>
      <c r="D180" s="68"/>
      <c r="E180" s="68"/>
      <c r="F180" s="68"/>
      <c r="G180" s="68"/>
      <c r="H180" s="68"/>
      <c r="I180" s="68"/>
      <c r="J180" s="68"/>
      <c r="K180" s="68"/>
      <c r="L180" s="68"/>
      <c r="M180" s="68"/>
      <c r="N180" s="68"/>
      <c r="O180" s="68"/>
      <c r="P180" s="68"/>
      <c r="Q180" s="68"/>
      <c r="R180" s="68"/>
      <c r="S180" s="68"/>
      <c r="T180" s="69"/>
      <c r="U180" s="54">
        <f t="shared" si="68"/>
        <v>0</v>
      </c>
      <c r="V180" s="54">
        <f t="shared" si="69"/>
        <v>0</v>
      </c>
      <c r="W180" s="54">
        <f t="shared" si="70"/>
        <v>0</v>
      </c>
      <c r="X180" s="54">
        <f t="shared" si="71"/>
        <v>0</v>
      </c>
      <c r="Y180" s="54">
        <f t="shared" si="72"/>
        <v>0</v>
      </c>
      <c r="Z180" s="54">
        <f t="shared" si="73"/>
        <v>0</v>
      </c>
      <c r="AA180" s="54">
        <f t="shared" si="74"/>
        <v>0</v>
      </c>
      <c r="AB180" s="54">
        <f t="shared" si="75"/>
        <v>0</v>
      </c>
      <c r="AC180" s="54">
        <f t="shared" si="76"/>
        <v>0</v>
      </c>
      <c r="AD180" s="54">
        <f t="shared" si="77"/>
        <v>0</v>
      </c>
      <c r="AE180" s="54">
        <f t="shared" si="78"/>
        <v>0</v>
      </c>
      <c r="AF180" s="54">
        <f t="shared" si="79"/>
        <v>0</v>
      </c>
      <c r="AG180" s="54">
        <f t="shared" si="80"/>
        <v>0</v>
      </c>
      <c r="AH180" s="54">
        <f t="shared" si="81"/>
        <v>0</v>
      </c>
      <c r="AI180" s="54">
        <f t="shared" si="82"/>
        <v>0</v>
      </c>
      <c r="AJ180" s="54">
        <f t="shared" si="83"/>
        <v>0</v>
      </c>
      <c r="AK180" s="54">
        <f t="shared" si="84"/>
        <v>0</v>
      </c>
      <c r="AL180" s="54">
        <f t="shared" si="85"/>
        <v>0</v>
      </c>
      <c r="AM180" s="70"/>
      <c r="AN180" s="49"/>
      <c r="AO180" s="49"/>
      <c r="AP180" s="49"/>
      <c r="AQ180" s="49"/>
      <c r="AR180" s="49"/>
      <c r="AS180" s="49"/>
      <c r="AT180" s="49"/>
      <c r="AU180" s="49"/>
      <c r="AV180" s="49"/>
      <c r="AW180" s="49"/>
      <c r="AX180" s="49"/>
      <c r="AY180" s="49"/>
      <c r="AZ180" s="49"/>
      <c r="BK180" s="67"/>
      <c r="BL180" s="67"/>
      <c r="BM180" s="67"/>
      <c r="BN180" s="67"/>
      <c r="BO180" s="67"/>
      <c r="BP180" s="67"/>
      <c r="BQ180" s="67"/>
      <c r="BR180" s="67"/>
      <c r="BS180" s="67"/>
      <c r="BT180" s="67"/>
      <c r="BU180" s="67"/>
      <c r="BV180" s="67"/>
      <c r="BW180" s="67"/>
      <c r="BX180" s="67"/>
      <c r="BY180" s="67"/>
      <c r="BZ180" s="67"/>
      <c r="CA180" s="67"/>
      <c r="CB180" s="67"/>
      <c r="CC180" s="67"/>
      <c r="CD180" s="67"/>
      <c r="CE180" s="67"/>
      <c r="CF180" s="67"/>
      <c r="CG180" s="67"/>
      <c r="CH180" s="67"/>
      <c r="CI180" s="67"/>
      <c r="CJ180" s="67"/>
      <c r="CK180" s="67"/>
      <c r="CL180" s="67"/>
      <c r="CM180" s="67"/>
      <c r="CN180" s="67"/>
      <c r="CO180" s="67"/>
      <c r="CP180" s="67"/>
      <c r="CQ180" s="67"/>
      <c r="CR180" s="67"/>
      <c r="CS180" s="67"/>
      <c r="CT180" s="83"/>
    </row>
    <row r="181" spans="1:98" x14ac:dyDescent="0.25">
      <c r="A181" s="49"/>
      <c r="B181" s="65">
        <v>179</v>
      </c>
      <c r="C181" s="76"/>
      <c r="D181" s="68"/>
      <c r="E181" s="68"/>
      <c r="F181" s="68"/>
      <c r="G181" s="68"/>
      <c r="H181" s="68"/>
      <c r="I181" s="68"/>
      <c r="J181" s="68"/>
      <c r="K181" s="68"/>
      <c r="L181" s="68"/>
      <c r="M181" s="68"/>
      <c r="N181" s="68"/>
      <c r="O181" s="68"/>
      <c r="P181" s="68"/>
      <c r="Q181" s="68"/>
      <c r="R181" s="68"/>
      <c r="S181" s="68"/>
      <c r="T181" s="69"/>
      <c r="U181" s="54">
        <f t="shared" si="68"/>
        <v>0</v>
      </c>
      <c r="V181" s="54">
        <f t="shared" si="69"/>
        <v>0</v>
      </c>
      <c r="W181" s="54">
        <f t="shared" si="70"/>
        <v>0</v>
      </c>
      <c r="X181" s="54">
        <f t="shared" si="71"/>
        <v>0</v>
      </c>
      <c r="Y181" s="54">
        <f t="shared" si="72"/>
        <v>0</v>
      </c>
      <c r="Z181" s="54">
        <f t="shared" si="73"/>
        <v>0</v>
      </c>
      <c r="AA181" s="54">
        <f t="shared" si="74"/>
        <v>0</v>
      </c>
      <c r="AB181" s="54">
        <f t="shared" si="75"/>
        <v>0</v>
      </c>
      <c r="AC181" s="54">
        <f t="shared" si="76"/>
        <v>0</v>
      </c>
      <c r="AD181" s="54">
        <f t="shared" si="77"/>
        <v>0</v>
      </c>
      <c r="AE181" s="54">
        <f t="shared" si="78"/>
        <v>0</v>
      </c>
      <c r="AF181" s="54">
        <f t="shared" si="79"/>
        <v>0</v>
      </c>
      <c r="AG181" s="54">
        <f t="shared" si="80"/>
        <v>0</v>
      </c>
      <c r="AH181" s="54">
        <f t="shared" si="81"/>
        <v>0</v>
      </c>
      <c r="AI181" s="54">
        <f t="shared" si="82"/>
        <v>0</v>
      </c>
      <c r="AJ181" s="54">
        <f t="shared" si="83"/>
        <v>0</v>
      </c>
      <c r="AK181" s="54">
        <f t="shared" si="84"/>
        <v>0</v>
      </c>
      <c r="AL181" s="54">
        <f t="shared" si="85"/>
        <v>0</v>
      </c>
      <c r="AM181" s="70"/>
      <c r="AN181" s="49"/>
      <c r="AO181" s="49"/>
      <c r="AP181" s="49"/>
      <c r="AQ181" s="49"/>
      <c r="AR181" s="49"/>
      <c r="AS181" s="49"/>
      <c r="AT181" s="49"/>
      <c r="AU181" s="49"/>
      <c r="AV181" s="49"/>
      <c r="AW181" s="49"/>
      <c r="AX181" s="49"/>
      <c r="AY181" s="49"/>
      <c r="AZ181" s="49"/>
      <c r="BK181" s="67"/>
      <c r="BL181" s="67"/>
      <c r="BM181" s="67"/>
      <c r="BN181" s="67"/>
      <c r="BO181" s="67"/>
      <c r="BP181" s="67"/>
      <c r="BQ181" s="67"/>
      <c r="BR181" s="67"/>
      <c r="BS181" s="67"/>
      <c r="BT181" s="67"/>
      <c r="BU181" s="67"/>
      <c r="BV181" s="67"/>
      <c r="BW181" s="67"/>
      <c r="BX181" s="67"/>
      <c r="BY181" s="67"/>
      <c r="BZ181" s="67"/>
      <c r="CA181" s="67"/>
      <c r="CB181" s="67"/>
      <c r="CC181" s="67"/>
      <c r="CD181" s="67"/>
      <c r="CE181" s="67"/>
      <c r="CF181" s="67"/>
      <c r="CG181" s="67"/>
      <c r="CH181" s="67"/>
      <c r="CI181" s="67"/>
      <c r="CJ181" s="67"/>
      <c r="CK181" s="67"/>
      <c r="CL181" s="67"/>
      <c r="CM181" s="67"/>
      <c r="CN181" s="67"/>
      <c r="CO181" s="67"/>
      <c r="CP181" s="67"/>
      <c r="CQ181" s="67"/>
      <c r="CR181" s="67"/>
      <c r="CS181" s="67"/>
      <c r="CT181" s="83"/>
    </row>
    <row r="182" spans="1:98" x14ac:dyDescent="0.25">
      <c r="A182" s="49"/>
      <c r="B182" s="65">
        <v>180</v>
      </c>
      <c r="C182" s="76"/>
      <c r="D182" s="68"/>
      <c r="E182" s="68"/>
      <c r="F182" s="68"/>
      <c r="G182" s="68"/>
      <c r="H182" s="68"/>
      <c r="I182" s="68"/>
      <c r="J182" s="68"/>
      <c r="K182" s="68"/>
      <c r="L182" s="68"/>
      <c r="M182" s="68"/>
      <c r="N182" s="68"/>
      <c r="O182" s="68"/>
      <c r="P182" s="68"/>
      <c r="Q182" s="68"/>
      <c r="R182" s="68"/>
      <c r="S182" s="68"/>
      <c r="T182" s="69"/>
      <c r="U182" s="54">
        <f t="shared" si="68"/>
        <v>0</v>
      </c>
      <c r="V182" s="54">
        <f t="shared" si="69"/>
        <v>0</v>
      </c>
      <c r="W182" s="54">
        <f t="shared" si="70"/>
        <v>0</v>
      </c>
      <c r="X182" s="54">
        <f t="shared" si="71"/>
        <v>0</v>
      </c>
      <c r="Y182" s="54">
        <f t="shared" si="72"/>
        <v>0</v>
      </c>
      <c r="Z182" s="54">
        <f t="shared" si="73"/>
        <v>0</v>
      </c>
      <c r="AA182" s="54">
        <f t="shared" si="74"/>
        <v>0</v>
      </c>
      <c r="AB182" s="54">
        <f t="shared" si="75"/>
        <v>0</v>
      </c>
      <c r="AC182" s="54">
        <f t="shared" si="76"/>
        <v>0</v>
      </c>
      <c r="AD182" s="54">
        <f t="shared" si="77"/>
        <v>0</v>
      </c>
      <c r="AE182" s="54">
        <f t="shared" si="78"/>
        <v>0</v>
      </c>
      <c r="AF182" s="54">
        <f t="shared" si="79"/>
        <v>0</v>
      </c>
      <c r="AG182" s="54">
        <f t="shared" si="80"/>
        <v>0</v>
      </c>
      <c r="AH182" s="54">
        <f t="shared" si="81"/>
        <v>0</v>
      </c>
      <c r="AI182" s="54">
        <f t="shared" si="82"/>
        <v>0</v>
      </c>
      <c r="AJ182" s="54">
        <f t="shared" si="83"/>
        <v>0</v>
      </c>
      <c r="AK182" s="54">
        <f t="shared" si="84"/>
        <v>0</v>
      </c>
      <c r="AL182" s="54">
        <f t="shared" si="85"/>
        <v>0</v>
      </c>
      <c r="AM182" s="70"/>
      <c r="AN182" s="49"/>
      <c r="AO182" s="49"/>
      <c r="AP182" s="49"/>
      <c r="AQ182" s="49"/>
      <c r="AR182" s="49"/>
      <c r="AS182" s="49"/>
      <c r="AT182" s="49"/>
      <c r="AU182" s="49"/>
      <c r="AV182" s="49"/>
      <c r="AW182" s="49"/>
      <c r="AX182" s="49"/>
      <c r="AY182" s="49"/>
      <c r="AZ182" s="49"/>
      <c r="BK182" s="67"/>
      <c r="BL182" s="67"/>
      <c r="BM182" s="67"/>
      <c r="BN182" s="67"/>
      <c r="BO182" s="67"/>
      <c r="BP182" s="67"/>
      <c r="BQ182" s="67"/>
      <c r="BR182" s="67"/>
      <c r="BS182" s="67"/>
      <c r="BT182" s="67"/>
      <c r="BU182" s="67"/>
      <c r="BV182" s="67"/>
      <c r="BW182" s="67"/>
      <c r="BX182" s="67"/>
      <c r="BY182" s="67"/>
      <c r="BZ182" s="67"/>
      <c r="CA182" s="67"/>
      <c r="CB182" s="67"/>
      <c r="CC182" s="67"/>
      <c r="CD182" s="67"/>
      <c r="CE182" s="67"/>
      <c r="CF182" s="67"/>
      <c r="CG182" s="67"/>
      <c r="CH182" s="67"/>
      <c r="CI182" s="67"/>
      <c r="CJ182" s="67"/>
      <c r="CK182" s="67"/>
      <c r="CL182" s="67"/>
      <c r="CM182" s="67"/>
      <c r="CN182" s="67"/>
      <c r="CO182" s="67"/>
      <c r="CP182" s="67"/>
      <c r="CQ182" s="67"/>
      <c r="CR182" s="67"/>
      <c r="CS182" s="67"/>
      <c r="CT182" s="83"/>
    </row>
    <row r="183" spans="1:98" x14ac:dyDescent="0.25">
      <c r="A183" s="49"/>
      <c r="B183" s="65">
        <v>181</v>
      </c>
      <c r="C183" s="76"/>
      <c r="D183" s="68"/>
      <c r="E183" s="68"/>
      <c r="F183" s="68"/>
      <c r="G183" s="68"/>
      <c r="H183" s="68"/>
      <c r="I183" s="68"/>
      <c r="J183" s="68"/>
      <c r="K183" s="68"/>
      <c r="L183" s="68"/>
      <c r="M183" s="68"/>
      <c r="N183" s="68"/>
      <c r="O183" s="68"/>
      <c r="P183" s="68"/>
      <c r="Q183" s="68"/>
      <c r="R183" s="68"/>
      <c r="S183" s="68"/>
      <c r="T183" s="69"/>
      <c r="U183" s="54">
        <f t="shared" si="68"/>
        <v>0</v>
      </c>
      <c r="V183" s="54">
        <f t="shared" si="69"/>
        <v>0</v>
      </c>
      <c r="W183" s="54">
        <f t="shared" si="70"/>
        <v>0</v>
      </c>
      <c r="X183" s="54">
        <f t="shared" si="71"/>
        <v>0</v>
      </c>
      <c r="Y183" s="54">
        <f t="shared" si="72"/>
        <v>0</v>
      </c>
      <c r="Z183" s="54">
        <f t="shared" si="73"/>
        <v>0</v>
      </c>
      <c r="AA183" s="54">
        <f t="shared" si="74"/>
        <v>0</v>
      </c>
      <c r="AB183" s="54">
        <f t="shared" si="75"/>
        <v>0</v>
      </c>
      <c r="AC183" s="54">
        <f t="shared" si="76"/>
        <v>0</v>
      </c>
      <c r="AD183" s="54">
        <f t="shared" si="77"/>
        <v>0</v>
      </c>
      <c r="AE183" s="54">
        <f t="shared" si="78"/>
        <v>0</v>
      </c>
      <c r="AF183" s="54">
        <f t="shared" si="79"/>
        <v>0</v>
      </c>
      <c r="AG183" s="54">
        <f t="shared" si="80"/>
        <v>0</v>
      </c>
      <c r="AH183" s="54">
        <f t="shared" si="81"/>
        <v>0</v>
      </c>
      <c r="AI183" s="54">
        <f t="shared" si="82"/>
        <v>0</v>
      </c>
      <c r="AJ183" s="54">
        <f t="shared" si="83"/>
        <v>0</v>
      </c>
      <c r="AK183" s="54">
        <f t="shared" si="84"/>
        <v>0</v>
      </c>
      <c r="AL183" s="54">
        <f t="shared" si="85"/>
        <v>0</v>
      </c>
      <c r="AM183" s="70"/>
      <c r="AN183" s="49"/>
      <c r="AO183" s="49"/>
      <c r="AP183" s="49"/>
      <c r="AQ183" s="49"/>
      <c r="AR183" s="49"/>
      <c r="AS183" s="49"/>
      <c r="AT183" s="49"/>
      <c r="AU183" s="49"/>
      <c r="AV183" s="49"/>
      <c r="AW183" s="49"/>
      <c r="AX183" s="49"/>
      <c r="AY183" s="49"/>
      <c r="AZ183" s="49"/>
      <c r="BK183" s="67"/>
      <c r="BL183" s="67"/>
      <c r="BM183" s="67"/>
      <c r="BN183" s="67"/>
      <c r="BO183" s="67"/>
      <c r="BP183" s="67"/>
      <c r="BQ183" s="67"/>
      <c r="BR183" s="67"/>
      <c r="BS183" s="67"/>
      <c r="BT183" s="67"/>
      <c r="BU183" s="67"/>
      <c r="BV183" s="67"/>
      <c r="BW183" s="67"/>
      <c r="BX183" s="67"/>
      <c r="BY183" s="67"/>
      <c r="BZ183" s="67"/>
      <c r="CA183" s="67"/>
      <c r="CB183" s="67"/>
      <c r="CC183" s="67"/>
      <c r="CD183" s="67"/>
      <c r="CE183" s="67"/>
      <c r="CF183" s="67"/>
      <c r="CG183" s="67"/>
      <c r="CH183" s="67"/>
      <c r="CI183" s="67"/>
      <c r="CJ183" s="67"/>
      <c r="CK183" s="67"/>
      <c r="CL183" s="67"/>
      <c r="CM183" s="67"/>
      <c r="CN183" s="67"/>
      <c r="CO183" s="67"/>
      <c r="CP183" s="67"/>
      <c r="CQ183" s="67"/>
      <c r="CR183" s="67"/>
      <c r="CS183" s="67"/>
      <c r="CT183" s="83"/>
    </row>
    <row r="184" spans="1:98" x14ac:dyDescent="0.25">
      <c r="A184" s="49"/>
      <c r="B184" s="65">
        <v>182</v>
      </c>
      <c r="C184" s="76"/>
      <c r="D184" s="68"/>
      <c r="E184" s="68"/>
      <c r="F184" s="68"/>
      <c r="G184" s="68"/>
      <c r="H184" s="68"/>
      <c r="I184" s="68"/>
      <c r="J184" s="68"/>
      <c r="K184" s="68"/>
      <c r="L184" s="68"/>
      <c r="M184" s="68"/>
      <c r="N184" s="68"/>
      <c r="O184" s="68"/>
      <c r="P184" s="68"/>
      <c r="Q184" s="68"/>
      <c r="R184" s="68"/>
      <c r="S184" s="68"/>
      <c r="T184" s="69"/>
      <c r="U184" s="54">
        <f t="shared" si="68"/>
        <v>0</v>
      </c>
      <c r="V184" s="54">
        <f t="shared" si="69"/>
        <v>0</v>
      </c>
      <c r="W184" s="54">
        <f t="shared" si="70"/>
        <v>0</v>
      </c>
      <c r="X184" s="54">
        <f t="shared" si="71"/>
        <v>0</v>
      </c>
      <c r="Y184" s="54">
        <f t="shared" si="72"/>
        <v>0</v>
      </c>
      <c r="Z184" s="54">
        <f t="shared" si="73"/>
        <v>0</v>
      </c>
      <c r="AA184" s="54">
        <f t="shared" si="74"/>
        <v>0</v>
      </c>
      <c r="AB184" s="54">
        <f t="shared" si="75"/>
        <v>0</v>
      </c>
      <c r="AC184" s="54">
        <f t="shared" si="76"/>
        <v>0</v>
      </c>
      <c r="AD184" s="54">
        <f t="shared" si="77"/>
        <v>0</v>
      </c>
      <c r="AE184" s="54">
        <f t="shared" si="78"/>
        <v>0</v>
      </c>
      <c r="AF184" s="54">
        <f t="shared" si="79"/>
        <v>0</v>
      </c>
      <c r="AG184" s="54">
        <f t="shared" si="80"/>
        <v>0</v>
      </c>
      <c r="AH184" s="54">
        <f t="shared" si="81"/>
        <v>0</v>
      </c>
      <c r="AI184" s="54">
        <f t="shared" si="82"/>
        <v>0</v>
      </c>
      <c r="AJ184" s="54">
        <f t="shared" si="83"/>
        <v>0</v>
      </c>
      <c r="AK184" s="54">
        <f t="shared" si="84"/>
        <v>0</v>
      </c>
      <c r="AL184" s="54">
        <f t="shared" si="85"/>
        <v>0</v>
      </c>
      <c r="AM184" s="70"/>
      <c r="AN184" s="49"/>
      <c r="AO184" s="49"/>
      <c r="AP184" s="49"/>
      <c r="AQ184" s="49"/>
      <c r="AR184" s="49"/>
      <c r="AS184" s="49"/>
      <c r="AT184" s="49"/>
      <c r="AU184" s="49"/>
      <c r="AV184" s="49"/>
      <c r="AW184" s="49"/>
      <c r="AX184" s="49"/>
      <c r="AY184" s="49"/>
      <c r="AZ184" s="49"/>
      <c r="BK184" s="67"/>
      <c r="BL184" s="67"/>
      <c r="BM184" s="67"/>
      <c r="BN184" s="67"/>
      <c r="BO184" s="67"/>
      <c r="BP184" s="67"/>
      <c r="BQ184" s="67"/>
      <c r="BR184" s="67"/>
      <c r="BS184" s="67"/>
      <c r="BT184" s="67"/>
      <c r="BU184" s="67"/>
      <c r="BV184" s="67"/>
      <c r="BW184" s="67"/>
      <c r="BX184" s="67"/>
      <c r="BY184" s="67"/>
      <c r="BZ184" s="67"/>
      <c r="CA184" s="67"/>
      <c r="CB184" s="67"/>
      <c r="CC184" s="67"/>
      <c r="CD184" s="67"/>
      <c r="CE184" s="67"/>
      <c r="CF184" s="67"/>
      <c r="CG184" s="67"/>
      <c r="CH184" s="67"/>
      <c r="CI184" s="67"/>
      <c r="CJ184" s="67"/>
      <c r="CK184" s="67"/>
      <c r="CL184" s="67"/>
      <c r="CM184" s="67"/>
      <c r="CN184" s="67"/>
      <c r="CO184" s="67"/>
      <c r="CP184" s="67"/>
      <c r="CQ184" s="67"/>
      <c r="CR184" s="67"/>
      <c r="CS184" s="67"/>
      <c r="CT184" s="83"/>
    </row>
    <row r="185" spans="1:98" x14ac:dyDescent="0.25">
      <c r="A185" s="49"/>
      <c r="B185" s="65">
        <v>183</v>
      </c>
      <c r="C185" s="76"/>
      <c r="D185" s="68"/>
      <c r="E185" s="68"/>
      <c r="F185" s="68"/>
      <c r="G185" s="68"/>
      <c r="H185" s="68"/>
      <c r="I185" s="68"/>
      <c r="J185" s="68"/>
      <c r="K185" s="68"/>
      <c r="L185" s="68"/>
      <c r="M185" s="68"/>
      <c r="N185" s="68"/>
      <c r="O185" s="68"/>
      <c r="P185" s="68"/>
      <c r="Q185" s="68"/>
      <c r="R185" s="68"/>
      <c r="S185" s="68"/>
      <c r="T185" s="69"/>
      <c r="U185" s="54">
        <f t="shared" si="68"/>
        <v>0</v>
      </c>
      <c r="V185" s="54">
        <f t="shared" si="69"/>
        <v>0</v>
      </c>
      <c r="W185" s="54">
        <f t="shared" si="70"/>
        <v>0</v>
      </c>
      <c r="X185" s="54">
        <f t="shared" si="71"/>
        <v>0</v>
      </c>
      <c r="Y185" s="54">
        <f t="shared" si="72"/>
        <v>0</v>
      </c>
      <c r="Z185" s="54">
        <f t="shared" si="73"/>
        <v>0</v>
      </c>
      <c r="AA185" s="54">
        <f t="shared" si="74"/>
        <v>0</v>
      </c>
      <c r="AB185" s="54">
        <f t="shared" si="75"/>
        <v>0</v>
      </c>
      <c r="AC185" s="54">
        <f t="shared" si="76"/>
        <v>0</v>
      </c>
      <c r="AD185" s="54">
        <f t="shared" si="77"/>
        <v>0</v>
      </c>
      <c r="AE185" s="54">
        <f t="shared" si="78"/>
        <v>0</v>
      </c>
      <c r="AF185" s="54">
        <f t="shared" si="79"/>
        <v>0</v>
      </c>
      <c r="AG185" s="54">
        <f t="shared" si="80"/>
        <v>0</v>
      </c>
      <c r="AH185" s="54">
        <f t="shared" si="81"/>
        <v>0</v>
      </c>
      <c r="AI185" s="54">
        <f t="shared" si="82"/>
        <v>0</v>
      </c>
      <c r="AJ185" s="54">
        <f t="shared" si="83"/>
        <v>0</v>
      </c>
      <c r="AK185" s="54">
        <f t="shared" si="84"/>
        <v>0</v>
      </c>
      <c r="AL185" s="54">
        <f t="shared" si="85"/>
        <v>0</v>
      </c>
      <c r="AM185" s="70"/>
      <c r="AN185" s="49"/>
      <c r="AO185" s="49"/>
      <c r="AP185" s="49"/>
      <c r="AQ185" s="49"/>
      <c r="AR185" s="49"/>
      <c r="AS185" s="49"/>
      <c r="AT185" s="49"/>
      <c r="AU185" s="49"/>
      <c r="AV185" s="49"/>
      <c r="AW185" s="49"/>
      <c r="AX185" s="49"/>
      <c r="AY185" s="49"/>
      <c r="AZ185" s="49"/>
      <c r="BK185" s="67"/>
      <c r="BL185" s="67"/>
      <c r="BM185" s="67"/>
      <c r="BN185" s="67"/>
      <c r="BO185" s="67"/>
      <c r="BP185" s="67"/>
      <c r="BQ185" s="67"/>
      <c r="BR185" s="67"/>
      <c r="BS185" s="67"/>
      <c r="BT185" s="67"/>
      <c r="BU185" s="67"/>
      <c r="BV185" s="67"/>
      <c r="BW185" s="67"/>
      <c r="BX185" s="67"/>
      <c r="BY185" s="67"/>
      <c r="BZ185" s="67"/>
      <c r="CA185" s="67"/>
      <c r="CB185" s="67"/>
      <c r="CC185" s="67"/>
      <c r="CD185" s="67"/>
      <c r="CE185" s="67"/>
      <c r="CF185" s="67"/>
      <c r="CG185" s="67"/>
      <c r="CH185" s="67"/>
      <c r="CI185" s="67"/>
      <c r="CJ185" s="67"/>
      <c r="CK185" s="67"/>
      <c r="CL185" s="67"/>
      <c r="CM185" s="67"/>
      <c r="CN185" s="67"/>
      <c r="CO185" s="67"/>
      <c r="CP185" s="67"/>
      <c r="CQ185" s="67"/>
      <c r="CR185" s="67"/>
      <c r="CS185" s="67"/>
      <c r="CT185" s="83"/>
    </row>
    <row r="186" spans="1:98" x14ac:dyDescent="0.25">
      <c r="A186" s="49"/>
      <c r="B186" s="65">
        <v>184</v>
      </c>
      <c r="C186" s="76"/>
      <c r="D186" s="68"/>
      <c r="E186" s="68"/>
      <c r="F186" s="68"/>
      <c r="G186" s="68"/>
      <c r="H186" s="68"/>
      <c r="I186" s="68"/>
      <c r="J186" s="68"/>
      <c r="K186" s="68"/>
      <c r="L186" s="68"/>
      <c r="M186" s="68"/>
      <c r="N186" s="68"/>
      <c r="O186" s="68"/>
      <c r="P186" s="68"/>
      <c r="Q186" s="68"/>
      <c r="R186" s="68"/>
      <c r="S186" s="68"/>
      <c r="T186" s="69"/>
      <c r="U186" s="54">
        <f t="shared" si="68"/>
        <v>0</v>
      </c>
      <c r="V186" s="54">
        <f t="shared" si="69"/>
        <v>0</v>
      </c>
      <c r="W186" s="54">
        <f t="shared" si="70"/>
        <v>0</v>
      </c>
      <c r="X186" s="54">
        <f t="shared" si="71"/>
        <v>0</v>
      </c>
      <c r="Y186" s="54">
        <f t="shared" si="72"/>
        <v>0</v>
      </c>
      <c r="Z186" s="54">
        <f t="shared" si="73"/>
        <v>0</v>
      </c>
      <c r="AA186" s="54">
        <f t="shared" si="74"/>
        <v>0</v>
      </c>
      <c r="AB186" s="54">
        <f t="shared" si="75"/>
        <v>0</v>
      </c>
      <c r="AC186" s="54">
        <f t="shared" si="76"/>
        <v>0</v>
      </c>
      <c r="AD186" s="54">
        <f t="shared" si="77"/>
        <v>0</v>
      </c>
      <c r="AE186" s="54">
        <f t="shared" si="78"/>
        <v>0</v>
      </c>
      <c r="AF186" s="54">
        <f t="shared" si="79"/>
        <v>0</v>
      </c>
      <c r="AG186" s="54">
        <f t="shared" si="80"/>
        <v>0</v>
      </c>
      <c r="AH186" s="54">
        <f t="shared" si="81"/>
        <v>0</v>
      </c>
      <c r="AI186" s="54">
        <f t="shared" si="82"/>
        <v>0</v>
      </c>
      <c r="AJ186" s="54">
        <f t="shared" si="83"/>
        <v>0</v>
      </c>
      <c r="AK186" s="54">
        <f t="shared" si="84"/>
        <v>0</v>
      </c>
      <c r="AL186" s="54">
        <f t="shared" si="85"/>
        <v>0</v>
      </c>
      <c r="AM186" s="70"/>
      <c r="AN186" s="49"/>
      <c r="AO186" s="49"/>
      <c r="AP186" s="49"/>
      <c r="AQ186" s="49"/>
      <c r="AR186" s="49"/>
      <c r="AS186" s="49"/>
      <c r="AT186" s="49"/>
      <c r="AU186" s="49"/>
      <c r="AV186" s="49"/>
      <c r="AW186" s="49"/>
      <c r="AX186" s="49"/>
      <c r="AY186" s="49"/>
      <c r="AZ186" s="49"/>
      <c r="BK186" s="67"/>
      <c r="BL186" s="67"/>
      <c r="BM186" s="67"/>
      <c r="BN186" s="67"/>
      <c r="BO186" s="67"/>
      <c r="BP186" s="67"/>
      <c r="BQ186" s="67"/>
      <c r="BR186" s="67"/>
      <c r="BS186" s="67"/>
      <c r="BT186" s="67"/>
      <c r="BU186" s="67"/>
      <c r="BV186" s="67"/>
      <c r="BW186" s="67"/>
      <c r="BX186" s="67"/>
      <c r="BY186" s="67"/>
      <c r="BZ186" s="67"/>
      <c r="CA186" s="67"/>
      <c r="CB186" s="67"/>
      <c r="CC186" s="67"/>
      <c r="CD186" s="67"/>
      <c r="CE186" s="67"/>
      <c r="CF186" s="67"/>
      <c r="CG186" s="67"/>
      <c r="CH186" s="67"/>
      <c r="CI186" s="67"/>
      <c r="CJ186" s="67"/>
      <c r="CK186" s="67"/>
      <c r="CL186" s="67"/>
      <c r="CM186" s="67"/>
      <c r="CN186" s="67"/>
      <c r="CO186" s="67"/>
      <c r="CP186" s="67"/>
      <c r="CQ186" s="67"/>
      <c r="CR186" s="67"/>
      <c r="CS186" s="67"/>
      <c r="CT186" s="83"/>
    </row>
    <row r="187" spans="1:98" x14ac:dyDescent="0.25">
      <c r="A187" s="49"/>
      <c r="B187" s="65">
        <v>185</v>
      </c>
      <c r="C187" s="76"/>
      <c r="D187" s="68"/>
      <c r="E187" s="68"/>
      <c r="F187" s="68"/>
      <c r="G187" s="68"/>
      <c r="H187" s="68"/>
      <c r="I187" s="68"/>
      <c r="J187" s="68"/>
      <c r="K187" s="68"/>
      <c r="L187" s="68"/>
      <c r="M187" s="68"/>
      <c r="N187" s="68"/>
      <c r="O187" s="68"/>
      <c r="P187" s="68"/>
      <c r="Q187" s="68"/>
      <c r="R187" s="68"/>
      <c r="S187" s="68"/>
      <c r="T187" s="69"/>
      <c r="U187" s="54">
        <f t="shared" si="68"/>
        <v>0</v>
      </c>
      <c r="V187" s="54">
        <f t="shared" si="69"/>
        <v>0</v>
      </c>
      <c r="W187" s="54">
        <f t="shared" si="70"/>
        <v>0</v>
      </c>
      <c r="X187" s="54">
        <f t="shared" si="71"/>
        <v>0</v>
      </c>
      <c r="Y187" s="54">
        <f t="shared" si="72"/>
        <v>0</v>
      </c>
      <c r="Z187" s="54">
        <f t="shared" si="73"/>
        <v>0</v>
      </c>
      <c r="AA187" s="54">
        <f t="shared" si="74"/>
        <v>0</v>
      </c>
      <c r="AB187" s="54">
        <f t="shared" si="75"/>
        <v>0</v>
      </c>
      <c r="AC187" s="54">
        <f t="shared" si="76"/>
        <v>0</v>
      </c>
      <c r="AD187" s="54">
        <f t="shared" si="77"/>
        <v>0</v>
      </c>
      <c r="AE187" s="54">
        <f t="shared" si="78"/>
        <v>0</v>
      </c>
      <c r="AF187" s="54">
        <f t="shared" si="79"/>
        <v>0</v>
      </c>
      <c r="AG187" s="54">
        <f t="shared" si="80"/>
        <v>0</v>
      </c>
      <c r="AH187" s="54">
        <f t="shared" si="81"/>
        <v>0</v>
      </c>
      <c r="AI187" s="54">
        <f t="shared" si="82"/>
        <v>0</v>
      </c>
      <c r="AJ187" s="54">
        <f t="shared" si="83"/>
        <v>0</v>
      </c>
      <c r="AK187" s="54">
        <f t="shared" si="84"/>
        <v>0</v>
      </c>
      <c r="AL187" s="54">
        <f t="shared" si="85"/>
        <v>0</v>
      </c>
      <c r="AM187" s="70"/>
      <c r="AN187" s="49"/>
      <c r="AO187" s="49"/>
      <c r="AP187" s="49"/>
      <c r="AQ187" s="49"/>
      <c r="AR187" s="49"/>
      <c r="AS187" s="49"/>
      <c r="AT187" s="49"/>
      <c r="AU187" s="49"/>
      <c r="AV187" s="49"/>
      <c r="AW187" s="49"/>
      <c r="AX187" s="49"/>
      <c r="AY187" s="49"/>
      <c r="AZ187" s="49"/>
      <c r="BK187" s="67"/>
      <c r="BL187" s="67"/>
      <c r="BM187" s="67"/>
      <c r="BN187" s="67"/>
      <c r="BO187" s="67"/>
      <c r="BP187" s="67"/>
      <c r="BQ187" s="67"/>
      <c r="BR187" s="67"/>
      <c r="BS187" s="67"/>
      <c r="BT187" s="67"/>
      <c r="BU187" s="67"/>
      <c r="BV187" s="67"/>
      <c r="BW187" s="67"/>
      <c r="BX187" s="67"/>
      <c r="BY187" s="67"/>
      <c r="BZ187" s="67"/>
      <c r="CA187" s="67"/>
      <c r="CB187" s="67"/>
      <c r="CC187" s="67"/>
      <c r="CD187" s="67"/>
      <c r="CE187" s="67"/>
      <c r="CF187" s="67"/>
      <c r="CG187" s="67"/>
      <c r="CH187" s="67"/>
      <c r="CI187" s="67"/>
      <c r="CJ187" s="67"/>
      <c r="CK187" s="67"/>
      <c r="CL187" s="67"/>
      <c r="CM187" s="67"/>
      <c r="CN187" s="67"/>
      <c r="CO187" s="67"/>
      <c r="CP187" s="67"/>
      <c r="CQ187" s="67"/>
      <c r="CR187" s="67"/>
      <c r="CS187" s="67"/>
      <c r="CT187" s="83"/>
    </row>
    <row r="188" spans="1:98" x14ac:dyDescent="0.25">
      <c r="A188" s="49"/>
      <c r="B188" s="65">
        <v>186</v>
      </c>
      <c r="C188" s="76"/>
      <c r="D188" s="68"/>
      <c r="E188" s="68"/>
      <c r="F188" s="68"/>
      <c r="G188" s="68"/>
      <c r="H188" s="68"/>
      <c r="I188" s="68"/>
      <c r="J188" s="68"/>
      <c r="K188" s="68"/>
      <c r="L188" s="68"/>
      <c r="M188" s="68"/>
      <c r="N188" s="68"/>
      <c r="O188" s="68"/>
      <c r="P188" s="68"/>
      <c r="Q188" s="68"/>
      <c r="R188" s="68"/>
      <c r="S188" s="68"/>
      <c r="T188" s="69"/>
      <c r="U188" s="54">
        <f t="shared" si="68"/>
        <v>0</v>
      </c>
      <c r="V188" s="54">
        <f t="shared" si="69"/>
        <v>0</v>
      </c>
      <c r="W188" s="54">
        <f t="shared" si="70"/>
        <v>0</v>
      </c>
      <c r="X188" s="54">
        <f t="shared" si="71"/>
        <v>0</v>
      </c>
      <c r="Y188" s="54">
        <f t="shared" si="72"/>
        <v>0</v>
      </c>
      <c r="Z188" s="54">
        <f t="shared" si="73"/>
        <v>0</v>
      </c>
      <c r="AA188" s="54">
        <f t="shared" si="74"/>
        <v>0</v>
      </c>
      <c r="AB188" s="54">
        <f t="shared" si="75"/>
        <v>0</v>
      </c>
      <c r="AC188" s="54">
        <f t="shared" si="76"/>
        <v>0</v>
      </c>
      <c r="AD188" s="54">
        <f t="shared" si="77"/>
        <v>0</v>
      </c>
      <c r="AE188" s="54">
        <f t="shared" si="78"/>
        <v>0</v>
      </c>
      <c r="AF188" s="54">
        <f t="shared" si="79"/>
        <v>0</v>
      </c>
      <c r="AG188" s="54">
        <f t="shared" si="80"/>
        <v>0</v>
      </c>
      <c r="AH188" s="54">
        <f t="shared" si="81"/>
        <v>0</v>
      </c>
      <c r="AI188" s="54">
        <f t="shared" si="82"/>
        <v>0</v>
      </c>
      <c r="AJ188" s="54">
        <f t="shared" si="83"/>
        <v>0</v>
      </c>
      <c r="AK188" s="54">
        <f t="shared" si="84"/>
        <v>0</v>
      </c>
      <c r="AL188" s="54">
        <f t="shared" si="85"/>
        <v>0</v>
      </c>
      <c r="AM188" s="70"/>
      <c r="AN188" s="49"/>
      <c r="AO188" s="49"/>
      <c r="AP188" s="49"/>
      <c r="AQ188" s="49"/>
      <c r="AR188" s="49"/>
      <c r="AS188" s="49"/>
      <c r="AT188" s="49"/>
      <c r="AU188" s="49"/>
      <c r="AV188" s="49"/>
      <c r="AW188" s="49"/>
      <c r="AX188" s="49"/>
      <c r="AY188" s="49"/>
      <c r="AZ188" s="49"/>
      <c r="BK188" s="67"/>
      <c r="BL188" s="67"/>
      <c r="BM188" s="67"/>
      <c r="BN188" s="67"/>
      <c r="BO188" s="67"/>
      <c r="BP188" s="67"/>
      <c r="BQ188" s="67"/>
      <c r="BR188" s="67"/>
      <c r="BS188" s="67"/>
      <c r="BT188" s="67"/>
      <c r="BU188" s="67"/>
      <c r="BV188" s="67"/>
      <c r="BW188" s="67"/>
      <c r="BX188" s="67"/>
      <c r="BY188" s="67"/>
      <c r="BZ188" s="67"/>
      <c r="CA188" s="67"/>
      <c r="CB188" s="67"/>
      <c r="CC188" s="67"/>
      <c r="CD188" s="67"/>
      <c r="CE188" s="67"/>
      <c r="CF188" s="67"/>
      <c r="CG188" s="67"/>
      <c r="CH188" s="67"/>
      <c r="CI188" s="67"/>
      <c r="CJ188" s="67"/>
      <c r="CK188" s="67"/>
      <c r="CL188" s="67"/>
      <c r="CM188" s="67"/>
      <c r="CN188" s="67"/>
      <c r="CO188" s="67"/>
      <c r="CP188" s="67"/>
      <c r="CQ188" s="67"/>
      <c r="CR188" s="67"/>
      <c r="CS188" s="67"/>
      <c r="CT188" s="83"/>
    </row>
    <row r="189" spans="1:98" x14ac:dyDescent="0.25">
      <c r="A189" s="49"/>
      <c r="B189" s="65">
        <v>187</v>
      </c>
      <c r="C189" s="76"/>
      <c r="D189" s="68"/>
      <c r="E189" s="68"/>
      <c r="F189" s="68"/>
      <c r="G189" s="68"/>
      <c r="H189" s="68"/>
      <c r="I189" s="68"/>
      <c r="J189" s="68"/>
      <c r="K189" s="68"/>
      <c r="L189" s="68"/>
      <c r="M189" s="68"/>
      <c r="N189" s="68"/>
      <c r="O189" s="68"/>
      <c r="P189" s="68"/>
      <c r="Q189" s="68"/>
      <c r="R189" s="68"/>
      <c r="S189" s="68"/>
      <c r="T189" s="69"/>
      <c r="U189" s="54">
        <f t="shared" si="68"/>
        <v>0</v>
      </c>
      <c r="V189" s="54">
        <f t="shared" si="69"/>
        <v>0</v>
      </c>
      <c r="W189" s="54">
        <f t="shared" si="70"/>
        <v>0</v>
      </c>
      <c r="X189" s="54">
        <f t="shared" si="71"/>
        <v>0</v>
      </c>
      <c r="Y189" s="54">
        <f t="shared" si="72"/>
        <v>0</v>
      </c>
      <c r="Z189" s="54">
        <f t="shared" si="73"/>
        <v>0</v>
      </c>
      <c r="AA189" s="54">
        <f t="shared" si="74"/>
        <v>0</v>
      </c>
      <c r="AB189" s="54">
        <f t="shared" si="75"/>
        <v>0</v>
      </c>
      <c r="AC189" s="54">
        <f t="shared" si="76"/>
        <v>0</v>
      </c>
      <c r="AD189" s="54">
        <f t="shared" si="77"/>
        <v>0</v>
      </c>
      <c r="AE189" s="54">
        <f t="shared" si="78"/>
        <v>0</v>
      </c>
      <c r="AF189" s="54">
        <f t="shared" si="79"/>
        <v>0</v>
      </c>
      <c r="AG189" s="54">
        <f t="shared" si="80"/>
        <v>0</v>
      </c>
      <c r="AH189" s="54">
        <f t="shared" si="81"/>
        <v>0</v>
      </c>
      <c r="AI189" s="54">
        <f t="shared" si="82"/>
        <v>0</v>
      </c>
      <c r="AJ189" s="54">
        <f t="shared" si="83"/>
        <v>0</v>
      </c>
      <c r="AK189" s="54">
        <f t="shared" si="84"/>
        <v>0</v>
      </c>
      <c r="AL189" s="54">
        <f t="shared" si="85"/>
        <v>0</v>
      </c>
      <c r="AM189" s="70"/>
      <c r="AN189" s="49"/>
      <c r="AO189" s="49"/>
      <c r="AP189" s="49"/>
      <c r="AQ189" s="49"/>
      <c r="AR189" s="49"/>
      <c r="AS189" s="49"/>
      <c r="AT189" s="49"/>
      <c r="AU189" s="49"/>
      <c r="AV189" s="49"/>
      <c r="AW189" s="49"/>
      <c r="AX189" s="49"/>
      <c r="AY189" s="49"/>
      <c r="AZ189" s="49"/>
      <c r="BK189" s="67"/>
      <c r="BL189" s="67"/>
      <c r="BM189" s="67"/>
      <c r="BN189" s="67"/>
      <c r="BO189" s="67"/>
      <c r="BP189" s="67"/>
      <c r="BQ189" s="67"/>
      <c r="BR189" s="67"/>
      <c r="BS189" s="67"/>
      <c r="BT189" s="67"/>
      <c r="BU189" s="67"/>
      <c r="BV189" s="67"/>
      <c r="BW189" s="67"/>
      <c r="BX189" s="67"/>
      <c r="BY189" s="67"/>
      <c r="BZ189" s="67"/>
      <c r="CA189" s="67"/>
      <c r="CB189" s="67"/>
      <c r="CC189" s="67"/>
      <c r="CD189" s="67"/>
      <c r="CE189" s="67"/>
      <c r="CF189" s="67"/>
      <c r="CG189" s="67"/>
      <c r="CH189" s="67"/>
      <c r="CI189" s="67"/>
      <c r="CJ189" s="67"/>
      <c r="CK189" s="67"/>
      <c r="CL189" s="67"/>
      <c r="CM189" s="67"/>
      <c r="CN189" s="67"/>
      <c r="CO189" s="67"/>
      <c r="CP189" s="67"/>
      <c r="CQ189" s="67"/>
      <c r="CR189" s="67"/>
      <c r="CS189" s="67"/>
      <c r="CT189" s="83"/>
    </row>
    <row r="190" spans="1:98" x14ac:dyDescent="0.25">
      <c r="A190" s="49"/>
      <c r="B190" s="65">
        <v>188</v>
      </c>
      <c r="C190" s="76"/>
      <c r="D190" s="68"/>
      <c r="E190" s="68"/>
      <c r="F190" s="68"/>
      <c r="G190" s="68"/>
      <c r="H190" s="68"/>
      <c r="I190" s="68"/>
      <c r="J190" s="68"/>
      <c r="K190" s="68"/>
      <c r="L190" s="68"/>
      <c r="M190" s="68"/>
      <c r="N190" s="68"/>
      <c r="O190" s="68"/>
      <c r="P190" s="68"/>
      <c r="Q190" s="68"/>
      <c r="R190" s="68"/>
      <c r="S190" s="68"/>
      <c r="T190" s="69"/>
      <c r="U190" s="54">
        <f t="shared" si="68"/>
        <v>0</v>
      </c>
      <c r="V190" s="54">
        <f t="shared" si="69"/>
        <v>0</v>
      </c>
      <c r="W190" s="54">
        <f t="shared" si="70"/>
        <v>0</v>
      </c>
      <c r="X190" s="54">
        <f t="shared" si="71"/>
        <v>0</v>
      </c>
      <c r="Y190" s="54">
        <f t="shared" si="72"/>
        <v>0</v>
      </c>
      <c r="Z190" s="54">
        <f t="shared" si="73"/>
        <v>0</v>
      </c>
      <c r="AA190" s="54">
        <f t="shared" si="74"/>
        <v>0</v>
      </c>
      <c r="AB190" s="54">
        <f t="shared" si="75"/>
        <v>0</v>
      </c>
      <c r="AC190" s="54">
        <f t="shared" si="76"/>
        <v>0</v>
      </c>
      <c r="AD190" s="54">
        <f t="shared" si="77"/>
        <v>0</v>
      </c>
      <c r="AE190" s="54">
        <f t="shared" si="78"/>
        <v>0</v>
      </c>
      <c r="AF190" s="54">
        <f t="shared" si="79"/>
        <v>0</v>
      </c>
      <c r="AG190" s="54">
        <f t="shared" si="80"/>
        <v>0</v>
      </c>
      <c r="AH190" s="54">
        <f t="shared" si="81"/>
        <v>0</v>
      </c>
      <c r="AI190" s="54">
        <f t="shared" si="82"/>
        <v>0</v>
      </c>
      <c r="AJ190" s="54">
        <f t="shared" si="83"/>
        <v>0</v>
      </c>
      <c r="AK190" s="54">
        <f t="shared" si="84"/>
        <v>0</v>
      </c>
      <c r="AL190" s="54">
        <f t="shared" si="85"/>
        <v>0</v>
      </c>
      <c r="AM190" s="70"/>
      <c r="AN190" s="49"/>
      <c r="AO190" s="49"/>
      <c r="AP190" s="49"/>
      <c r="AQ190" s="49"/>
      <c r="AR190" s="49"/>
      <c r="AS190" s="49"/>
      <c r="AT190" s="49"/>
      <c r="AU190" s="49"/>
      <c r="AV190" s="49"/>
      <c r="AW190" s="49"/>
      <c r="AX190" s="49"/>
      <c r="AY190" s="49"/>
      <c r="AZ190" s="49"/>
      <c r="BK190" s="67"/>
      <c r="BL190" s="67"/>
      <c r="BM190" s="67"/>
      <c r="BN190" s="67"/>
      <c r="BO190" s="67"/>
      <c r="BP190" s="67"/>
      <c r="BQ190" s="67"/>
      <c r="BR190" s="67"/>
      <c r="BS190" s="67"/>
      <c r="BT190" s="67"/>
      <c r="BU190" s="67"/>
      <c r="BV190" s="67"/>
      <c r="BW190" s="67"/>
      <c r="BX190" s="67"/>
      <c r="BY190" s="67"/>
      <c r="BZ190" s="67"/>
      <c r="CA190" s="67"/>
      <c r="CB190" s="67"/>
      <c r="CC190" s="67"/>
      <c r="CD190" s="67"/>
      <c r="CE190" s="67"/>
      <c r="CF190" s="67"/>
      <c r="CG190" s="67"/>
      <c r="CH190" s="67"/>
      <c r="CI190" s="67"/>
      <c r="CJ190" s="67"/>
      <c r="CK190" s="67"/>
      <c r="CL190" s="67"/>
      <c r="CM190" s="67"/>
      <c r="CN190" s="67"/>
      <c r="CO190" s="67"/>
      <c r="CP190" s="67"/>
      <c r="CQ190" s="67"/>
      <c r="CR190" s="67"/>
      <c r="CS190" s="67"/>
      <c r="CT190" s="83"/>
    </row>
    <row r="191" spans="1:98" x14ac:dyDescent="0.25">
      <c r="A191" s="49"/>
      <c r="B191" s="65">
        <v>189</v>
      </c>
      <c r="C191" s="76"/>
      <c r="D191" s="68"/>
      <c r="E191" s="68"/>
      <c r="F191" s="68"/>
      <c r="G191" s="68"/>
      <c r="H191" s="68"/>
      <c r="I191" s="68"/>
      <c r="J191" s="68"/>
      <c r="K191" s="68"/>
      <c r="L191" s="68"/>
      <c r="M191" s="68"/>
      <c r="N191" s="68"/>
      <c r="O191" s="68"/>
      <c r="P191" s="68"/>
      <c r="Q191" s="68"/>
      <c r="R191" s="68"/>
      <c r="S191" s="68"/>
      <c r="T191" s="69"/>
      <c r="U191" s="54">
        <f t="shared" si="68"/>
        <v>0</v>
      </c>
      <c r="V191" s="54">
        <f t="shared" si="69"/>
        <v>0</v>
      </c>
      <c r="W191" s="54">
        <f t="shared" si="70"/>
        <v>0</v>
      </c>
      <c r="X191" s="54">
        <f t="shared" si="71"/>
        <v>0</v>
      </c>
      <c r="Y191" s="54">
        <f t="shared" si="72"/>
        <v>0</v>
      </c>
      <c r="Z191" s="54">
        <f t="shared" si="73"/>
        <v>0</v>
      </c>
      <c r="AA191" s="54">
        <f t="shared" si="74"/>
        <v>0</v>
      </c>
      <c r="AB191" s="54">
        <f t="shared" si="75"/>
        <v>0</v>
      </c>
      <c r="AC191" s="54">
        <f t="shared" si="76"/>
        <v>0</v>
      </c>
      <c r="AD191" s="54">
        <f t="shared" si="77"/>
        <v>0</v>
      </c>
      <c r="AE191" s="54">
        <f t="shared" si="78"/>
        <v>0</v>
      </c>
      <c r="AF191" s="54">
        <f t="shared" si="79"/>
        <v>0</v>
      </c>
      <c r="AG191" s="54">
        <f t="shared" si="80"/>
        <v>0</v>
      </c>
      <c r="AH191" s="54">
        <f t="shared" si="81"/>
        <v>0</v>
      </c>
      <c r="AI191" s="54">
        <f t="shared" si="82"/>
        <v>0</v>
      </c>
      <c r="AJ191" s="54">
        <f t="shared" si="83"/>
        <v>0</v>
      </c>
      <c r="AK191" s="54">
        <f t="shared" si="84"/>
        <v>0</v>
      </c>
      <c r="AL191" s="54">
        <f t="shared" si="85"/>
        <v>0</v>
      </c>
      <c r="AM191" s="70"/>
      <c r="AN191" s="49"/>
      <c r="AO191" s="49"/>
      <c r="AP191" s="49"/>
      <c r="AQ191" s="49"/>
      <c r="AR191" s="49"/>
      <c r="AS191" s="49"/>
      <c r="AT191" s="49"/>
      <c r="AU191" s="49"/>
      <c r="AV191" s="49"/>
      <c r="AW191" s="49"/>
      <c r="AX191" s="49"/>
      <c r="AY191" s="49"/>
      <c r="AZ191" s="49"/>
      <c r="BK191" s="67"/>
      <c r="BL191" s="67"/>
      <c r="BM191" s="67"/>
      <c r="BN191" s="67"/>
      <c r="BO191" s="67"/>
      <c r="BP191" s="67"/>
      <c r="BQ191" s="67"/>
      <c r="BR191" s="67"/>
      <c r="BS191" s="67"/>
      <c r="BT191" s="67"/>
      <c r="BU191" s="67"/>
      <c r="BV191" s="67"/>
      <c r="BW191" s="67"/>
      <c r="BX191" s="67"/>
      <c r="BY191" s="67"/>
      <c r="BZ191" s="67"/>
      <c r="CA191" s="67"/>
      <c r="CB191" s="67"/>
      <c r="CC191" s="67"/>
      <c r="CD191" s="67"/>
      <c r="CE191" s="67"/>
      <c r="CF191" s="67"/>
      <c r="CG191" s="67"/>
      <c r="CH191" s="67"/>
      <c r="CI191" s="67"/>
      <c r="CJ191" s="67"/>
      <c r="CK191" s="67"/>
      <c r="CL191" s="67"/>
      <c r="CM191" s="67"/>
      <c r="CN191" s="67"/>
      <c r="CO191" s="67"/>
      <c r="CP191" s="67"/>
      <c r="CQ191" s="67"/>
      <c r="CR191" s="67"/>
      <c r="CS191" s="67"/>
      <c r="CT191" s="83"/>
    </row>
    <row r="192" spans="1:98" x14ac:dyDescent="0.25">
      <c r="A192" s="49"/>
      <c r="B192" s="65">
        <v>190</v>
      </c>
      <c r="C192" s="76"/>
      <c r="D192" s="68"/>
      <c r="E192" s="68"/>
      <c r="F192" s="68"/>
      <c r="G192" s="68"/>
      <c r="H192" s="68"/>
      <c r="I192" s="68"/>
      <c r="J192" s="68"/>
      <c r="K192" s="68"/>
      <c r="L192" s="68"/>
      <c r="M192" s="68"/>
      <c r="N192" s="68"/>
      <c r="O192" s="68"/>
      <c r="P192" s="68"/>
      <c r="Q192" s="68"/>
      <c r="R192" s="68"/>
      <c r="S192" s="68"/>
      <c r="T192" s="69"/>
      <c r="U192" s="54">
        <f t="shared" si="68"/>
        <v>0</v>
      </c>
      <c r="V192" s="54">
        <f t="shared" si="69"/>
        <v>0</v>
      </c>
      <c r="W192" s="54">
        <f t="shared" si="70"/>
        <v>0</v>
      </c>
      <c r="X192" s="54">
        <f t="shared" si="71"/>
        <v>0</v>
      </c>
      <c r="Y192" s="54">
        <f t="shared" si="72"/>
        <v>0</v>
      </c>
      <c r="Z192" s="54">
        <f t="shared" si="73"/>
        <v>0</v>
      </c>
      <c r="AA192" s="54">
        <f t="shared" si="74"/>
        <v>0</v>
      </c>
      <c r="AB192" s="54">
        <f t="shared" si="75"/>
        <v>0</v>
      </c>
      <c r="AC192" s="54">
        <f t="shared" si="76"/>
        <v>0</v>
      </c>
      <c r="AD192" s="54">
        <f t="shared" si="77"/>
        <v>0</v>
      </c>
      <c r="AE192" s="54">
        <f t="shared" si="78"/>
        <v>0</v>
      </c>
      <c r="AF192" s="54">
        <f t="shared" si="79"/>
        <v>0</v>
      </c>
      <c r="AG192" s="54">
        <f t="shared" si="80"/>
        <v>0</v>
      </c>
      <c r="AH192" s="54">
        <f t="shared" si="81"/>
        <v>0</v>
      </c>
      <c r="AI192" s="54">
        <f t="shared" si="82"/>
        <v>0</v>
      </c>
      <c r="AJ192" s="54">
        <f t="shared" si="83"/>
        <v>0</v>
      </c>
      <c r="AK192" s="54">
        <f t="shared" si="84"/>
        <v>0</v>
      </c>
      <c r="AL192" s="54">
        <f t="shared" si="85"/>
        <v>0</v>
      </c>
      <c r="AM192" s="70"/>
      <c r="AN192" s="49"/>
      <c r="AO192" s="49"/>
      <c r="AP192" s="49"/>
      <c r="AQ192" s="49"/>
      <c r="AR192" s="49"/>
      <c r="AS192" s="49"/>
      <c r="AT192" s="49"/>
      <c r="AU192" s="49"/>
      <c r="AV192" s="49"/>
      <c r="AW192" s="49"/>
      <c r="AX192" s="49"/>
      <c r="AY192" s="49"/>
      <c r="AZ192" s="49"/>
      <c r="BK192" s="67"/>
      <c r="BL192" s="67"/>
      <c r="BM192" s="67"/>
      <c r="BN192" s="67"/>
      <c r="BO192" s="67"/>
      <c r="BP192" s="67"/>
      <c r="BQ192" s="67"/>
      <c r="BR192" s="67"/>
      <c r="BS192" s="67"/>
      <c r="BT192" s="67"/>
      <c r="BU192" s="67"/>
      <c r="BV192" s="67"/>
      <c r="BW192" s="67"/>
      <c r="BX192" s="67"/>
      <c r="BY192" s="67"/>
      <c r="BZ192" s="67"/>
      <c r="CA192" s="67"/>
      <c r="CB192" s="67"/>
      <c r="CC192" s="67"/>
      <c r="CD192" s="67"/>
      <c r="CE192" s="67"/>
      <c r="CF192" s="67"/>
      <c r="CG192" s="67"/>
      <c r="CH192" s="67"/>
      <c r="CI192" s="67"/>
      <c r="CJ192" s="67"/>
      <c r="CK192" s="67"/>
      <c r="CL192" s="67"/>
      <c r="CM192" s="67"/>
      <c r="CN192" s="67"/>
      <c r="CO192" s="67"/>
      <c r="CP192" s="67"/>
      <c r="CQ192" s="67"/>
      <c r="CR192" s="67"/>
      <c r="CS192" s="67"/>
      <c r="CT192" s="83"/>
    </row>
    <row r="193" spans="1:98" x14ac:dyDescent="0.25">
      <c r="A193" s="49"/>
      <c r="B193" s="65">
        <v>191</v>
      </c>
      <c r="C193" s="76"/>
      <c r="D193" s="68"/>
      <c r="E193" s="68"/>
      <c r="F193" s="68"/>
      <c r="G193" s="68"/>
      <c r="H193" s="68"/>
      <c r="I193" s="68"/>
      <c r="J193" s="68"/>
      <c r="K193" s="68"/>
      <c r="L193" s="68"/>
      <c r="M193" s="68"/>
      <c r="N193" s="68"/>
      <c r="O193" s="68"/>
      <c r="P193" s="68"/>
      <c r="Q193" s="68"/>
      <c r="R193" s="68"/>
      <c r="S193" s="68"/>
      <c r="T193" s="69"/>
      <c r="U193" s="54">
        <f t="shared" si="68"/>
        <v>0</v>
      </c>
      <c r="V193" s="54">
        <f t="shared" si="69"/>
        <v>0</v>
      </c>
      <c r="W193" s="54">
        <f t="shared" si="70"/>
        <v>0</v>
      </c>
      <c r="X193" s="54">
        <f t="shared" si="71"/>
        <v>0</v>
      </c>
      <c r="Y193" s="54">
        <f t="shared" si="72"/>
        <v>0</v>
      </c>
      <c r="Z193" s="54">
        <f t="shared" si="73"/>
        <v>0</v>
      </c>
      <c r="AA193" s="54">
        <f t="shared" si="74"/>
        <v>0</v>
      </c>
      <c r="AB193" s="54">
        <f t="shared" si="75"/>
        <v>0</v>
      </c>
      <c r="AC193" s="54">
        <f t="shared" si="76"/>
        <v>0</v>
      </c>
      <c r="AD193" s="54">
        <f t="shared" si="77"/>
        <v>0</v>
      </c>
      <c r="AE193" s="54">
        <f t="shared" si="78"/>
        <v>0</v>
      </c>
      <c r="AF193" s="54">
        <f t="shared" si="79"/>
        <v>0</v>
      </c>
      <c r="AG193" s="54">
        <f t="shared" si="80"/>
        <v>0</v>
      </c>
      <c r="AH193" s="54">
        <f t="shared" si="81"/>
        <v>0</v>
      </c>
      <c r="AI193" s="54">
        <f t="shared" si="82"/>
        <v>0</v>
      </c>
      <c r="AJ193" s="54">
        <f t="shared" si="83"/>
        <v>0</v>
      </c>
      <c r="AK193" s="54">
        <f t="shared" si="84"/>
        <v>0</v>
      </c>
      <c r="AL193" s="54">
        <f t="shared" si="85"/>
        <v>0</v>
      </c>
      <c r="AM193" s="70"/>
      <c r="AN193" s="49"/>
      <c r="AO193" s="49"/>
      <c r="AP193" s="49"/>
      <c r="AQ193" s="49"/>
      <c r="AR193" s="49"/>
      <c r="AS193" s="49"/>
      <c r="AT193" s="49"/>
      <c r="AU193" s="49"/>
      <c r="AV193" s="49"/>
      <c r="AW193" s="49"/>
      <c r="AX193" s="49"/>
      <c r="AY193" s="49"/>
      <c r="AZ193" s="49"/>
      <c r="BK193" s="67"/>
      <c r="BL193" s="67"/>
      <c r="BM193" s="67"/>
      <c r="BN193" s="67"/>
      <c r="BO193" s="67"/>
      <c r="BP193" s="67"/>
      <c r="BQ193" s="67"/>
      <c r="BR193" s="67"/>
      <c r="BS193" s="67"/>
      <c r="BT193" s="67"/>
      <c r="BU193" s="67"/>
      <c r="BV193" s="67"/>
      <c r="BW193" s="67"/>
      <c r="BX193" s="67"/>
      <c r="BY193" s="67"/>
      <c r="BZ193" s="67"/>
      <c r="CA193" s="67"/>
      <c r="CB193" s="67"/>
      <c r="CC193" s="67"/>
      <c r="CD193" s="67"/>
      <c r="CE193" s="67"/>
      <c r="CF193" s="67"/>
      <c r="CG193" s="67"/>
      <c r="CH193" s="67"/>
      <c r="CI193" s="67"/>
      <c r="CJ193" s="67"/>
      <c r="CK193" s="67"/>
      <c r="CL193" s="67"/>
      <c r="CM193" s="67"/>
      <c r="CN193" s="67"/>
      <c r="CO193" s="67"/>
      <c r="CP193" s="67"/>
      <c r="CQ193" s="67"/>
      <c r="CR193" s="67"/>
      <c r="CS193" s="67"/>
      <c r="CT193" s="83"/>
    </row>
    <row r="194" spans="1:98" x14ac:dyDescent="0.25">
      <c r="A194" s="49"/>
      <c r="B194" s="65">
        <v>192</v>
      </c>
      <c r="C194" s="76"/>
      <c r="D194" s="68"/>
      <c r="E194" s="68"/>
      <c r="F194" s="68"/>
      <c r="G194" s="68"/>
      <c r="H194" s="68"/>
      <c r="I194" s="68"/>
      <c r="J194" s="68"/>
      <c r="K194" s="68"/>
      <c r="L194" s="68"/>
      <c r="M194" s="68"/>
      <c r="N194" s="68"/>
      <c r="O194" s="68"/>
      <c r="P194" s="68"/>
      <c r="Q194" s="68"/>
      <c r="R194" s="68"/>
      <c r="S194" s="68"/>
      <c r="T194" s="69"/>
      <c r="U194" s="54">
        <f t="shared" si="68"/>
        <v>0</v>
      </c>
      <c r="V194" s="54">
        <f t="shared" si="69"/>
        <v>0</v>
      </c>
      <c r="W194" s="54">
        <f t="shared" si="70"/>
        <v>0</v>
      </c>
      <c r="X194" s="54">
        <f t="shared" si="71"/>
        <v>0</v>
      </c>
      <c r="Y194" s="54">
        <f t="shared" si="72"/>
        <v>0</v>
      </c>
      <c r="Z194" s="54">
        <f t="shared" si="73"/>
        <v>0</v>
      </c>
      <c r="AA194" s="54">
        <f t="shared" si="74"/>
        <v>0</v>
      </c>
      <c r="AB194" s="54">
        <f t="shared" si="75"/>
        <v>0</v>
      </c>
      <c r="AC194" s="54">
        <f t="shared" si="76"/>
        <v>0</v>
      </c>
      <c r="AD194" s="54">
        <f t="shared" si="77"/>
        <v>0</v>
      </c>
      <c r="AE194" s="54">
        <f t="shared" si="78"/>
        <v>0</v>
      </c>
      <c r="AF194" s="54">
        <f t="shared" si="79"/>
        <v>0</v>
      </c>
      <c r="AG194" s="54">
        <f t="shared" si="80"/>
        <v>0</v>
      </c>
      <c r="AH194" s="54">
        <f t="shared" si="81"/>
        <v>0</v>
      </c>
      <c r="AI194" s="54">
        <f t="shared" si="82"/>
        <v>0</v>
      </c>
      <c r="AJ194" s="54">
        <f t="shared" si="83"/>
        <v>0</v>
      </c>
      <c r="AK194" s="54">
        <f t="shared" si="84"/>
        <v>0</v>
      </c>
      <c r="AL194" s="54">
        <f t="shared" si="85"/>
        <v>0</v>
      </c>
      <c r="AM194" s="70"/>
      <c r="AN194" s="49"/>
      <c r="AO194" s="49"/>
      <c r="AP194" s="49"/>
      <c r="AQ194" s="49"/>
      <c r="AR194" s="49"/>
      <c r="AS194" s="49"/>
      <c r="AT194" s="49"/>
      <c r="AU194" s="49"/>
      <c r="AV194" s="49"/>
      <c r="AW194" s="49"/>
      <c r="AX194" s="49"/>
      <c r="AY194" s="49"/>
      <c r="AZ194" s="49"/>
      <c r="BK194" s="67"/>
      <c r="BL194" s="67"/>
      <c r="BM194" s="67"/>
      <c r="BN194" s="67"/>
      <c r="BO194" s="67"/>
      <c r="BP194" s="67"/>
      <c r="BQ194" s="67"/>
      <c r="BR194" s="67"/>
      <c r="BS194" s="67"/>
      <c r="BT194" s="67"/>
      <c r="BU194" s="67"/>
      <c r="BV194" s="67"/>
      <c r="BW194" s="67"/>
      <c r="BX194" s="67"/>
      <c r="BY194" s="67"/>
      <c r="BZ194" s="67"/>
      <c r="CA194" s="67"/>
      <c r="CB194" s="67"/>
      <c r="CC194" s="67"/>
      <c r="CD194" s="67"/>
      <c r="CE194" s="67"/>
      <c r="CF194" s="67"/>
      <c r="CG194" s="67"/>
      <c r="CH194" s="67"/>
      <c r="CI194" s="67"/>
      <c r="CJ194" s="67"/>
      <c r="CK194" s="67"/>
      <c r="CL194" s="67"/>
      <c r="CM194" s="67"/>
      <c r="CN194" s="67"/>
      <c r="CO194" s="67"/>
      <c r="CP194" s="67"/>
      <c r="CQ194" s="67"/>
      <c r="CR194" s="67"/>
      <c r="CS194" s="67"/>
      <c r="CT194" s="83"/>
    </row>
    <row r="195" spans="1:98" x14ac:dyDescent="0.25">
      <c r="A195" s="49"/>
      <c r="B195" s="65">
        <v>193</v>
      </c>
      <c r="C195" s="76"/>
      <c r="D195" s="68"/>
      <c r="E195" s="68"/>
      <c r="F195" s="68"/>
      <c r="G195" s="68"/>
      <c r="H195" s="68"/>
      <c r="I195" s="68"/>
      <c r="J195" s="68"/>
      <c r="K195" s="68"/>
      <c r="L195" s="68"/>
      <c r="M195" s="68"/>
      <c r="N195" s="68"/>
      <c r="O195" s="68"/>
      <c r="P195" s="68"/>
      <c r="Q195" s="68"/>
      <c r="R195" s="68"/>
      <c r="S195" s="68"/>
      <c r="T195" s="69"/>
      <c r="U195" s="54">
        <f t="shared" si="68"/>
        <v>0</v>
      </c>
      <c r="V195" s="54">
        <f t="shared" si="69"/>
        <v>0</v>
      </c>
      <c r="W195" s="54">
        <f t="shared" si="70"/>
        <v>0</v>
      </c>
      <c r="X195" s="54">
        <f t="shared" si="71"/>
        <v>0</v>
      </c>
      <c r="Y195" s="54">
        <f t="shared" si="72"/>
        <v>0</v>
      </c>
      <c r="Z195" s="54">
        <f t="shared" si="73"/>
        <v>0</v>
      </c>
      <c r="AA195" s="54">
        <f t="shared" si="74"/>
        <v>0</v>
      </c>
      <c r="AB195" s="54">
        <f t="shared" si="75"/>
        <v>0</v>
      </c>
      <c r="AC195" s="54">
        <f t="shared" si="76"/>
        <v>0</v>
      </c>
      <c r="AD195" s="54">
        <f t="shared" si="77"/>
        <v>0</v>
      </c>
      <c r="AE195" s="54">
        <f t="shared" si="78"/>
        <v>0</v>
      </c>
      <c r="AF195" s="54">
        <f t="shared" si="79"/>
        <v>0</v>
      </c>
      <c r="AG195" s="54">
        <f t="shared" si="80"/>
        <v>0</v>
      </c>
      <c r="AH195" s="54">
        <f t="shared" si="81"/>
        <v>0</v>
      </c>
      <c r="AI195" s="54">
        <f t="shared" si="82"/>
        <v>0</v>
      </c>
      <c r="AJ195" s="54">
        <f t="shared" si="83"/>
        <v>0</v>
      </c>
      <c r="AK195" s="54">
        <f t="shared" si="84"/>
        <v>0</v>
      </c>
      <c r="AL195" s="54">
        <f t="shared" si="85"/>
        <v>0</v>
      </c>
      <c r="AM195" s="70"/>
      <c r="AN195" s="49"/>
      <c r="AO195" s="49"/>
      <c r="AP195" s="49"/>
      <c r="AQ195" s="49"/>
      <c r="AR195" s="49"/>
      <c r="AS195" s="49"/>
      <c r="AT195" s="49"/>
      <c r="AU195" s="49"/>
      <c r="AV195" s="49"/>
      <c r="AW195" s="49"/>
      <c r="AX195" s="49"/>
      <c r="AY195" s="49"/>
      <c r="AZ195" s="49"/>
      <c r="BK195" s="67"/>
      <c r="BL195" s="67"/>
      <c r="BM195" s="67"/>
      <c r="BN195" s="67"/>
      <c r="BO195" s="67"/>
      <c r="BP195" s="67"/>
      <c r="BQ195" s="67"/>
      <c r="BR195" s="67"/>
      <c r="BS195" s="67"/>
      <c r="BT195" s="67"/>
      <c r="BU195" s="67"/>
      <c r="BV195" s="67"/>
      <c r="BW195" s="67"/>
      <c r="BX195" s="67"/>
      <c r="BY195" s="67"/>
      <c r="BZ195" s="67"/>
      <c r="CA195" s="67"/>
      <c r="CB195" s="67"/>
      <c r="CC195" s="67"/>
      <c r="CD195" s="67"/>
      <c r="CE195" s="67"/>
      <c r="CF195" s="67"/>
      <c r="CG195" s="67"/>
      <c r="CH195" s="67"/>
      <c r="CI195" s="67"/>
      <c r="CJ195" s="67"/>
      <c r="CK195" s="67"/>
      <c r="CL195" s="67"/>
      <c r="CM195" s="67"/>
      <c r="CN195" s="67"/>
      <c r="CO195" s="67"/>
      <c r="CP195" s="67"/>
      <c r="CQ195" s="67"/>
      <c r="CR195" s="67"/>
      <c r="CS195" s="67"/>
      <c r="CT195" s="83"/>
    </row>
    <row r="196" spans="1:98" x14ac:dyDescent="0.25">
      <c r="A196" s="49"/>
      <c r="B196" s="65">
        <v>194</v>
      </c>
      <c r="C196" s="76"/>
      <c r="D196" s="68"/>
      <c r="E196" s="68"/>
      <c r="F196" s="68"/>
      <c r="G196" s="68"/>
      <c r="H196" s="68"/>
      <c r="I196" s="68"/>
      <c r="J196" s="68"/>
      <c r="K196" s="68"/>
      <c r="L196" s="68"/>
      <c r="M196" s="68"/>
      <c r="N196" s="68"/>
      <c r="O196" s="68"/>
      <c r="P196" s="68"/>
      <c r="Q196" s="68"/>
      <c r="R196" s="68"/>
      <c r="S196" s="68"/>
      <c r="T196" s="69"/>
      <c r="U196" s="54">
        <f t="shared" si="68"/>
        <v>0</v>
      </c>
      <c r="V196" s="54">
        <f t="shared" si="69"/>
        <v>0</v>
      </c>
      <c r="W196" s="54">
        <f t="shared" si="70"/>
        <v>0</v>
      </c>
      <c r="X196" s="54">
        <f t="shared" si="71"/>
        <v>0</v>
      </c>
      <c r="Y196" s="54">
        <f t="shared" si="72"/>
        <v>0</v>
      </c>
      <c r="Z196" s="54">
        <f t="shared" si="73"/>
        <v>0</v>
      </c>
      <c r="AA196" s="54">
        <f t="shared" si="74"/>
        <v>0</v>
      </c>
      <c r="AB196" s="54">
        <f t="shared" si="75"/>
        <v>0</v>
      </c>
      <c r="AC196" s="54">
        <f t="shared" si="76"/>
        <v>0</v>
      </c>
      <c r="AD196" s="54">
        <f t="shared" si="77"/>
        <v>0</v>
      </c>
      <c r="AE196" s="54">
        <f t="shared" si="78"/>
        <v>0</v>
      </c>
      <c r="AF196" s="54">
        <f t="shared" si="79"/>
        <v>0</v>
      </c>
      <c r="AG196" s="54">
        <f t="shared" si="80"/>
        <v>0</v>
      </c>
      <c r="AH196" s="54">
        <f t="shared" si="81"/>
        <v>0</v>
      </c>
      <c r="AI196" s="54">
        <f t="shared" si="82"/>
        <v>0</v>
      </c>
      <c r="AJ196" s="54">
        <f t="shared" si="83"/>
        <v>0</v>
      </c>
      <c r="AK196" s="54">
        <f t="shared" si="84"/>
        <v>0</v>
      </c>
      <c r="AL196" s="54">
        <f t="shared" si="85"/>
        <v>0</v>
      </c>
      <c r="AM196" s="70"/>
      <c r="AN196" s="49"/>
      <c r="AO196" s="49"/>
      <c r="AP196" s="49"/>
      <c r="AQ196" s="49"/>
      <c r="AR196" s="49"/>
      <c r="AS196" s="49"/>
      <c r="AT196" s="49"/>
      <c r="AU196" s="49"/>
      <c r="AV196" s="49"/>
      <c r="AW196" s="49"/>
      <c r="AX196" s="49"/>
      <c r="AY196" s="49"/>
      <c r="AZ196" s="49"/>
      <c r="BK196" s="67"/>
      <c r="BL196" s="67"/>
      <c r="BM196" s="67"/>
      <c r="BN196" s="67"/>
      <c r="BO196" s="67"/>
      <c r="BP196" s="67"/>
      <c r="BQ196" s="67"/>
      <c r="BR196" s="67"/>
      <c r="BS196" s="67"/>
      <c r="BT196" s="67"/>
      <c r="BU196" s="67"/>
      <c r="BV196" s="67"/>
      <c r="BW196" s="67"/>
      <c r="BX196" s="67"/>
      <c r="BY196" s="67"/>
      <c r="BZ196" s="67"/>
      <c r="CA196" s="67"/>
      <c r="CB196" s="67"/>
      <c r="CC196" s="67"/>
      <c r="CD196" s="67"/>
      <c r="CE196" s="67"/>
      <c r="CF196" s="67"/>
      <c r="CG196" s="67"/>
      <c r="CH196" s="67"/>
      <c r="CI196" s="67"/>
      <c r="CJ196" s="67"/>
      <c r="CK196" s="67"/>
      <c r="CL196" s="67"/>
      <c r="CM196" s="67"/>
      <c r="CN196" s="67"/>
      <c r="CO196" s="67"/>
      <c r="CP196" s="67"/>
      <c r="CQ196" s="67"/>
      <c r="CR196" s="67"/>
      <c r="CS196" s="67"/>
      <c r="CT196" s="83"/>
    </row>
    <row r="197" spans="1:98" x14ac:dyDescent="0.25">
      <c r="A197" s="49"/>
      <c r="B197" s="65">
        <v>195</v>
      </c>
      <c r="C197" s="76"/>
      <c r="D197" s="68"/>
      <c r="E197" s="68"/>
      <c r="F197" s="68"/>
      <c r="G197" s="68"/>
      <c r="H197" s="68"/>
      <c r="I197" s="68"/>
      <c r="J197" s="68"/>
      <c r="K197" s="68"/>
      <c r="L197" s="68"/>
      <c r="M197" s="68"/>
      <c r="N197" s="68"/>
      <c r="O197" s="68"/>
      <c r="P197" s="68"/>
      <c r="Q197" s="68"/>
      <c r="R197" s="68"/>
      <c r="S197" s="68"/>
      <c r="T197" s="69"/>
      <c r="U197" s="54">
        <f t="shared" si="68"/>
        <v>0</v>
      </c>
      <c r="V197" s="54">
        <f t="shared" si="69"/>
        <v>0</v>
      </c>
      <c r="W197" s="54">
        <f t="shared" si="70"/>
        <v>0</v>
      </c>
      <c r="X197" s="54">
        <f t="shared" si="71"/>
        <v>0</v>
      </c>
      <c r="Y197" s="54">
        <f t="shared" si="72"/>
        <v>0</v>
      </c>
      <c r="Z197" s="54">
        <f t="shared" si="73"/>
        <v>0</v>
      </c>
      <c r="AA197" s="54">
        <f t="shared" si="74"/>
        <v>0</v>
      </c>
      <c r="AB197" s="54">
        <f t="shared" si="75"/>
        <v>0</v>
      </c>
      <c r="AC197" s="54">
        <f t="shared" si="76"/>
        <v>0</v>
      </c>
      <c r="AD197" s="54">
        <f t="shared" si="77"/>
        <v>0</v>
      </c>
      <c r="AE197" s="54">
        <f t="shared" si="78"/>
        <v>0</v>
      </c>
      <c r="AF197" s="54">
        <f t="shared" si="79"/>
        <v>0</v>
      </c>
      <c r="AG197" s="54">
        <f t="shared" si="80"/>
        <v>0</v>
      </c>
      <c r="AH197" s="54">
        <f t="shared" si="81"/>
        <v>0</v>
      </c>
      <c r="AI197" s="54">
        <f t="shared" si="82"/>
        <v>0</v>
      </c>
      <c r="AJ197" s="54">
        <f t="shared" si="83"/>
        <v>0</v>
      </c>
      <c r="AK197" s="54">
        <f t="shared" si="84"/>
        <v>0</v>
      </c>
      <c r="AL197" s="54">
        <f t="shared" si="85"/>
        <v>0</v>
      </c>
      <c r="AM197" s="70"/>
      <c r="AN197" s="49"/>
      <c r="AO197" s="49"/>
      <c r="AP197" s="49"/>
      <c r="AQ197" s="49"/>
      <c r="AR197" s="49"/>
      <c r="AS197" s="49"/>
      <c r="AT197" s="49"/>
      <c r="AU197" s="49"/>
      <c r="AV197" s="49"/>
      <c r="AW197" s="49"/>
      <c r="AX197" s="49"/>
      <c r="AY197" s="49"/>
      <c r="AZ197" s="49"/>
      <c r="BK197" s="67"/>
      <c r="BL197" s="67"/>
      <c r="BM197" s="67"/>
      <c r="BN197" s="67"/>
      <c r="BO197" s="67"/>
      <c r="BP197" s="67"/>
      <c r="BQ197" s="67"/>
      <c r="BR197" s="67"/>
      <c r="BS197" s="67"/>
      <c r="BT197" s="67"/>
      <c r="BU197" s="67"/>
      <c r="BV197" s="67"/>
      <c r="BW197" s="67"/>
      <c r="BX197" s="67"/>
      <c r="BY197" s="67"/>
      <c r="BZ197" s="67"/>
      <c r="CA197" s="67"/>
      <c r="CB197" s="67"/>
      <c r="CC197" s="67"/>
      <c r="CD197" s="67"/>
      <c r="CE197" s="67"/>
      <c r="CF197" s="67"/>
      <c r="CG197" s="67"/>
      <c r="CH197" s="67"/>
      <c r="CI197" s="67"/>
      <c r="CJ197" s="67"/>
      <c r="CK197" s="67"/>
      <c r="CL197" s="67"/>
      <c r="CM197" s="67"/>
      <c r="CN197" s="67"/>
      <c r="CO197" s="67"/>
      <c r="CP197" s="67"/>
      <c r="CQ197" s="67"/>
      <c r="CR197" s="67"/>
      <c r="CS197" s="67"/>
      <c r="CT197" s="83"/>
    </row>
    <row r="198" spans="1:98" x14ac:dyDescent="0.25">
      <c r="A198" s="49"/>
      <c r="B198" s="65">
        <v>196</v>
      </c>
      <c r="C198" s="76"/>
      <c r="D198" s="68"/>
      <c r="E198" s="68"/>
      <c r="F198" s="68"/>
      <c r="G198" s="68"/>
      <c r="H198" s="68"/>
      <c r="I198" s="68"/>
      <c r="J198" s="68"/>
      <c r="K198" s="68"/>
      <c r="L198" s="68"/>
      <c r="M198" s="68"/>
      <c r="N198" s="68"/>
      <c r="O198" s="68"/>
      <c r="P198" s="68"/>
      <c r="Q198" s="68"/>
      <c r="R198" s="68"/>
      <c r="S198" s="68"/>
      <c r="T198" s="69"/>
      <c r="U198" s="54">
        <f t="shared" si="68"/>
        <v>0</v>
      </c>
      <c r="V198" s="54">
        <f t="shared" si="69"/>
        <v>0</v>
      </c>
      <c r="W198" s="54">
        <f t="shared" si="70"/>
        <v>0</v>
      </c>
      <c r="X198" s="54">
        <f t="shared" si="71"/>
        <v>0</v>
      </c>
      <c r="Y198" s="54">
        <f t="shared" si="72"/>
        <v>0</v>
      </c>
      <c r="Z198" s="54">
        <f t="shared" si="73"/>
        <v>0</v>
      </c>
      <c r="AA198" s="54">
        <f t="shared" si="74"/>
        <v>0</v>
      </c>
      <c r="AB198" s="54">
        <f t="shared" si="75"/>
        <v>0</v>
      </c>
      <c r="AC198" s="54">
        <f t="shared" si="76"/>
        <v>0</v>
      </c>
      <c r="AD198" s="54">
        <f t="shared" si="77"/>
        <v>0</v>
      </c>
      <c r="AE198" s="54">
        <f t="shared" si="78"/>
        <v>0</v>
      </c>
      <c r="AF198" s="54">
        <f t="shared" si="79"/>
        <v>0</v>
      </c>
      <c r="AG198" s="54">
        <f t="shared" si="80"/>
        <v>0</v>
      </c>
      <c r="AH198" s="54">
        <f t="shared" si="81"/>
        <v>0</v>
      </c>
      <c r="AI198" s="54">
        <f t="shared" si="82"/>
        <v>0</v>
      </c>
      <c r="AJ198" s="54">
        <f t="shared" si="83"/>
        <v>0</v>
      </c>
      <c r="AK198" s="54">
        <f t="shared" si="84"/>
        <v>0</v>
      </c>
      <c r="AL198" s="54">
        <f t="shared" si="85"/>
        <v>0</v>
      </c>
      <c r="AM198" s="70"/>
      <c r="AN198" s="49"/>
      <c r="AO198" s="49"/>
      <c r="AP198" s="49"/>
      <c r="AQ198" s="49"/>
      <c r="AR198" s="49"/>
      <c r="AS198" s="49"/>
      <c r="AT198" s="49"/>
      <c r="AU198" s="49"/>
      <c r="AV198" s="49"/>
      <c r="AW198" s="49"/>
      <c r="AX198" s="49"/>
      <c r="AY198" s="49"/>
      <c r="AZ198" s="49"/>
      <c r="BK198" s="67"/>
      <c r="BL198" s="67"/>
      <c r="BM198" s="67"/>
      <c r="BN198" s="67"/>
      <c r="BO198" s="67"/>
      <c r="BP198" s="67"/>
      <c r="BQ198" s="67"/>
      <c r="BR198" s="67"/>
      <c r="BS198" s="67"/>
      <c r="BT198" s="67"/>
      <c r="BU198" s="67"/>
      <c r="BV198" s="67"/>
      <c r="BW198" s="67"/>
      <c r="BX198" s="67"/>
      <c r="BY198" s="67"/>
      <c r="BZ198" s="67"/>
      <c r="CA198" s="67"/>
      <c r="CB198" s="67"/>
      <c r="CC198" s="67"/>
      <c r="CD198" s="67"/>
      <c r="CE198" s="67"/>
      <c r="CF198" s="67"/>
      <c r="CG198" s="67"/>
      <c r="CH198" s="67"/>
      <c r="CI198" s="67"/>
      <c r="CJ198" s="67"/>
      <c r="CK198" s="67"/>
      <c r="CL198" s="67"/>
      <c r="CM198" s="67"/>
      <c r="CN198" s="67"/>
      <c r="CO198" s="67"/>
      <c r="CP198" s="67"/>
      <c r="CQ198" s="67"/>
      <c r="CR198" s="67"/>
      <c r="CS198" s="67"/>
      <c r="CT198" s="83"/>
    </row>
    <row r="199" spans="1:98" x14ac:dyDescent="0.25">
      <c r="A199" s="49"/>
      <c r="B199" s="65">
        <v>197</v>
      </c>
      <c r="C199" s="76"/>
      <c r="D199" s="68"/>
      <c r="E199" s="68"/>
      <c r="F199" s="68"/>
      <c r="G199" s="68"/>
      <c r="H199" s="68"/>
      <c r="I199" s="68"/>
      <c r="J199" s="68"/>
      <c r="K199" s="68"/>
      <c r="L199" s="68"/>
      <c r="M199" s="68"/>
      <c r="N199" s="68"/>
      <c r="O199" s="68"/>
      <c r="P199" s="68"/>
      <c r="Q199" s="68"/>
      <c r="R199" s="68"/>
      <c r="S199" s="68"/>
      <c r="T199" s="69"/>
      <c r="U199" s="54">
        <f t="shared" si="68"/>
        <v>0</v>
      </c>
      <c r="V199" s="54">
        <f t="shared" si="69"/>
        <v>0</v>
      </c>
      <c r="W199" s="54">
        <f t="shared" si="70"/>
        <v>0</v>
      </c>
      <c r="X199" s="54">
        <f t="shared" si="71"/>
        <v>0</v>
      </c>
      <c r="Y199" s="54">
        <f t="shared" si="72"/>
        <v>0</v>
      </c>
      <c r="Z199" s="54">
        <f t="shared" si="73"/>
        <v>0</v>
      </c>
      <c r="AA199" s="54">
        <f t="shared" si="74"/>
        <v>0</v>
      </c>
      <c r="AB199" s="54">
        <f t="shared" si="75"/>
        <v>0</v>
      </c>
      <c r="AC199" s="54">
        <f t="shared" si="76"/>
        <v>0</v>
      </c>
      <c r="AD199" s="54">
        <f t="shared" si="77"/>
        <v>0</v>
      </c>
      <c r="AE199" s="54">
        <f t="shared" si="78"/>
        <v>0</v>
      </c>
      <c r="AF199" s="54">
        <f t="shared" si="79"/>
        <v>0</v>
      </c>
      <c r="AG199" s="54">
        <f t="shared" si="80"/>
        <v>0</v>
      </c>
      <c r="AH199" s="54">
        <f t="shared" si="81"/>
        <v>0</v>
      </c>
      <c r="AI199" s="54">
        <f t="shared" si="82"/>
        <v>0</v>
      </c>
      <c r="AJ199" s="54">
        <f t="shared" si="83"/>
        <v>0</v>
      </c>
      <c r="AK199" s="54">
        <f t="shared" si="84"/>
        <v>0</v>
      </c>
      <c r="AL199" s="54">
        <f t="shared" si="85"/>
        <v>0</v>
      </c>
      <c r="AM199" s="70"/>
      <c r="AN199" s="49"/>
      <c r="AO199" s="49"/>
      <c r="AP199" s="49"/>
      <c r="AQ199" s="49"/>
      <c r="AR199" s="49"/>
      <c r="AS199" s="49"/>
      <c r="AT199" s="49"/>
      <c r="AU199" s="49"/>
      <c r="AV199" s="49"/>
      <c r="AW199" s="49"/>
      <c r="AX199" s="49"/>
      <c r="AY199" s="49"/>
      <c r="AZ199" s="49"/>
      <c r="BK199" s="67"/>
      <c r="BL199" s="67"/>
      <c r="BM199" s="67"/>
      <c r="BN199" s="67"/>
      <c r="BO199" s="67"/>
      <c r="BP199" s="67"/>
      <c r="BQ199" s="67"/>
      <c r="BR199" s="67"/>
      <c r="BS199" s="67"/>
      <c r="BT199" s="67"/>
      <c r="BU199" s="67"/>
      <c r="BV199" s="67"/>
      <c r="BW199" s="67"/>
      <c r="BX199" s="67"/>
      <c r="BY199" s="67"/>
      <c r="BZ199" s="67"/>
      <c r="CA199" s="67"/>
      <c r="CB199" s="67"/>
      <c r="CC199" s="67"/>
      <c r="CD199" s="67"/>
      <c r="CE199" s="67"/>
      <c r="CF199" s="67"/>
      <c r="CG199" s="67"/>
      <c r="CH199" s="67"/>
      <c r="CI199" s="67"/>
      <c r="CJ199" s="67"/>
      <c r="CK199" s="67"/>
      <c r="CL199" s="67"/>
      <c r="CM199" s="67"/>
      <c r="CN199" s="67"/>
      <c r="CO199" s="67"/>
      <c r="CP199" s="67"/>
      <c r="CQ199" s="67"/>
      <c r="CR199" s="67"/>
      <c r="CS199" s="67"/>
      <c r="CT199" s="83"/>
    </row>
    <row r="200" spans="1:98" x14ac:dyDescent="0.25">
      <c r="A200" s="49"/>
      <c r="B200" s="65">
        <v>198</v>
      </c>
      <c r="C200" s="76"/>
      <c r="D200" s="68"/>
      <c r="E200" s="68"/>
      <c r="F200" s="68"/>
      <c r="G200" s="68"/>
      <c r="H200" s="68"/>
      <c r="I200" s="68"/>
      <c r="J200" s="68"/>
      <c r="K200" s="68"/>
      <c r="L200" s="68"/>
      <c r="M200" s="68"/>
      <c r="N200" s="68"/>
      <c r="O200" s="68"/>
      <c r="P200" s="68"/>
      <c r="Q200" s="68"/>
      <c r="R200" s="68"/>
      <c r="S200" s="68"/>
      <c r="T200" s="69"/>
      <c r="U200" s="54">
        <f t="shared" si="68"/>
        <v>0</v>
      </c>
      <c r="V200" s="54">
        <f t="shared" si="69"/>
        <v>0</v>
      </c>
      <c r="W200" s="54">
        <f t="shared" si="70"/>
        <v>0</v>
      </c>
      <c r="X200" s="54">
        <f t="shared" si="71"/>
        <v>0</v>
      </c>
      <c r="Y200" s="54">
        <f t="shared" si="72"/>
        <v>0</v>
      </c>
      <c r="Z200" s="54">
        <f t="shared" si="73"/>
        <v>0</v>
      </c>
      <c r="AA200" s="54">
        <f t="shared" si="74"/>
        <v>0</v>
      </c>
      <c r="AB200" s="54">
        <f t="shared" si="75"/>
        <v>0</v>
      </c>
      <c r="AC200" s="54">
        <f t="shared" si="76"/>
        <v>0</v>
      </c>
      <c r="AD200" s="54">
        <f t="shared" si="77"/>
        <v>0</v>
      </c>
      <c r="AE200" s="54">
        <f t="shared" si="78"/>
        <v>0</v>
      </c>
      <c r="AF200" s="54">
        <f t="shared" si="79"/>
        <v>0</v>
      </c>
      <c r="AG200" s="54">
        <f t="shared" si="80"/>
        <v>0</v>
      </c>
      <c r="AH200" s="54">
        <f t="shared" si="81"/>
        <v>0</v>
      </c>
      <c r="AI200" s="54">
        <f t="shared" si="82"/>
        <v>0</v>
      </c>
      <c r="AJ200" s="54">
        <f t="shared" si="83"/>
        <v>0</v>
      </c>
      <c r="AK200" s="54">
        <f t="shared" si="84"/>
        <v>0</v>
      </c>
      <c r="AL200" s="54">
        <f t="shared" si="85"/>
        <v>0</v>
      </c>
      <c r="AM200" s="70"/>
      <c r="AN200" s="49"/>
      <c r="AO200" s="49"/>
      <c r="AP200" s="49"/>
      <c r="AQ200" s="49"/>
      <c r="AR200" s="49"/>
      <c r="AS200" s="49"/>
      <c r="AT200" s="49"/>
      <c r="AU200" s="49"/>
      <c r="AV200" s="49"/>
      <c r="AW200" s="49"/>
      <c r="AX200" s="49"/>
      <c r="AY200" s="49"/>
      <c r="AZ200" s="49"/>
      <c r="BK200" s="67"/>
      <c r="BL200" s="67"/>
      <c r="BM200" s="67"/>
      <c r="BN200" s="67"/>
      <c r="BO200" s="67"/>
      <c r="BP200" s="67"/>
      <c r="BQ200" s="67"/>
      <c r="BR200" s="67"/>
      <c r="BS200" s="67"/>
      <c r="BT200" s="67"/>
      <c r="BU200" s="67"/>
      <c r="BV200" s="67"/>
      <c r="BW200" s="67"/>
      <c r="BX200" s="67"/>
      <c r="BY200" s="67"/>
      <c r="BZ200" s="67"/>
      <c r="CA200" s="67"/>
      <c r="CB200" s="67"/>
      <c r="CC200" s="67"/>
      <c r="CD200" s="67"/>
      <c r="CE200" s="67"/>
      <c r="CF200" s="67"/>
      <c r="CG200" s="67"/>
      <c r="CH200" s="67"/>
      <c r="CI200" s="67"/>
      <c r="CJ200" s="67"/>
      <c r="CK200" s="67"/>
      <c r="CL200" s="67"/>
      <c r="CM200" s="67"/>
      <c r="CN200" s="67"/>
      <c r="CO200" s="67"/>
      <c r="CP200" s="67"/>
      <c r="CQ200" s="67"/>
      <c r="CR200" s="67"/>
      <c r="CS200" s="67"/>
      <c r="CT200" s="83"/>
    </row>
    <row r="201" spans="1:98" x14ac:dyDescent="0.25">
      <c r="A201" s="49"/>
      <c r="B201" s="65">
        <v>199</v>
      </c>
      <c r="C201" s="76"/>
      <c r="D201" s="68"/>
      <c r="E201" s="68"/>
      <c r="F201" s="68"/>
      <c r="G201" s="68"/>
      <c r="H201" s="68"/>
      <c r="I201" s="68"/>
      <c r="J201" s="68"/>
      <c r="K201" s="68"/>
      <c r="L201" s="68"/>
      <c r="M201" s="68"/>
      <c r="N201" s="68"/>
      <c r="O201" s="68"/>
      <c r="P201" s="68"/>
      <c r="Q201" s="68"/>
      <c r="R201" s="68"/>
      <c r="S201" s="68"/>
      <c r="T201" s="69"/>
      <c r="U201" s="54">
        <f t="shared" si="68"/>
        <v>0</v>
      </c>
      <c r="V201" s="54">
        <f t="shared" si="69"/>
        <v>0</v>
      </c>
      <c r="W201" s="54">
        <f t="shared" si="70"/>
        <v>0</v>
      </c>
      <c r="X201" s="54">
        <f t="shared" si="71"/>
        <v>0</v>
      </c>
      <c r="Y201" s="54">
        <f t="shared" si="72"/>
        <v>0</v>
      </c>
      <c r="Z201" s="54">
        <f t="shared" si="73"/>
        <v>0</v>
      </c>
      <c r="AA201" s="54">
        <f t="shared" si="74"/>
        <v>0</v>
      </c>
      <c r="AB201" s="54">
        <f t="shared" si="75"/>
        <v>0</v>
      </c>
      <c r="AC201" s="54">
        <f t="shared" si="76"/>
        <v>0</v>
      </c>
      <c r="AD201" s="54">
        <f t="shared" si="77"/>
        <v>0</v>
      </c>
      <c r="AE201" s="54">
        <f t="shared" si="78"/>
        <v>0</v>
      </c>
      <c r="AF201" s="54">
        <f t="shared" si="79"/>
        <v>0</v>
      </c>
      <c r="AG201" s="54">
        <f t="shared" si="80"/>
        <v>0</v>
      </c>
      <c r="AH201" s="54">
        <f t="shared" si="81"/>
        <v>0</v>
      </c>
      <c r="AI201" s="54">
        <f t="shared" si="82"/>
        <v>0</v>
      </c>
      <c r="AJ201" s="54">
        <f t="shared" si="83"/>
        <v>0</v>
      </c>
      <c r="AK201" s="54">
        <f t="shared" si="84"/>
        <v>0</v>
      </c>
      <c r="AL201" s="54">
        <f t="shared" si="85"/>
        <v>0</v>
      </c>
      <c r="AM201" s="70"/>
      <c r="AN201" s="49"/>
      <c r="AO201" s="49"/>
      <c r="AP201" s="49"/>
      <c r="AQ201" s="49"/>
      <c r="AR201" s="49"/>
      <c r="AS201" s="49"/>
      <c r="AT201" s="49"/>
      <c r="AU201" s="49"/>
      <c r="AV201" s="49"/>
      <c r="AW201" s="49"/>
      <c r="AX201" s="49"/>
      <c r="AY201" s="49"/>
      <c r="AZ201" s="49"/>
      <c r="BK201" s="67"/>
      <c r="BL201" s="67"/>
      <c r="BM201" s="67"/>
      <c r="BN201" s="67"/>
      <c r="BO201" s="67"/>
      <c r="BP201" s="67"/>
      <c r="BQ201" s="67"/>
      <c r="BR201" s="67"/>
      <c r="BS201" s="67"/>
      <c r="BT201" s="67"/>
      <c r="BU201" s="67"/>
      <c r="BV201" s="67"/>
      <c r="BW201" s="67"/>
      <c r="BX201" s="67"/>
      <c r="BY201" s="67"/>
      <c r="BZ201" s="67"/>
      <c r="CA201" s="67"/>
      <c r="CB201" s="67"/>
      <c r="CC201" s="67"/>
      <c r="CD201" s="67"/>
      <c r="CE201" s="67"/>
      <c r="CF201" s="67"/>
      <c r="CG201" s="67"/>
      <c r="CH201" s="67"/>
      <c r="CI201" s="67"/>
      <c r="CJ201" s="67"/>
      <c r="CK201" s="67"/>
      <c r="CL201" s="67"/>
      <c r="CM201" s="67"/>
      <c r="CN201" s="67"/>
      <c r="CO201" s="67"/>
      <c r="CP201" s="67"/>
      <c r="CQ201" s="67"/>
      <c r="CR201" s="67"/>
      <c r="CS201" s="67"/>
      <c r="CT201" s="83"/>
    </row>
    <row r="202" spans="1:98" x14ac:dyDescent="0.25">
      <c r="A202" s="49"/>
      <c r="B202" s="85">
        <v>200</v>
      </c>
      <c r="C202" s="86"/>
      <c r="D202" s="87"/>
      <c r="E202" s="87"/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88"/>
      <c r="U202" s="54">
        <f t="shared" si="49"/>
        <v>0</v>
      </c>
      <c r="V202" s="54">
        <f t="shared" si="49"/>
        <v>0</v>
      </c>
      <c r="W202" s="54">
        <f t="shared" si="49"/>
        <v>0</v>
      </c>
      <c r="X202" s="54">
        <f t="shared" si="49"/>
        <v>0</v>
      </c>
      <c r="Y202" s="54">
        <f t="shared" si="49"/>
        <v>0</v>
      </c>
      <c r="Z202" s="54">
        <f t="shared" si="49"/>
        <v>0</v>
      </c>
      <c r="AA202" s="54">
        <f t="shared" si="49"/>
        <v>0</v>
      </c>
      <c r="AB202" s="54">
        <f t="shared" si="49"/>
        <v>0</v>
      </c>
      <c r="AC202" s="54">
        <f t="shared" si="49"/>
        <v>0</v>
      </c>
      <c r="AD202" s="54">
        <f t="shared" si="49"/>
        <v>0</v>
      </c>
      <c r="AE202" s="54">
        <f t="shared" si="49"/>
        <v>0</v>
      </c>
      <c r="AF202" s="54">
        <f t="shared" si="49"/>
        <v>0</v>
      </c>
      <c r="AG202" s="54">
        <f t="shared" si="48"/>
        <v>0</v>
      </c>
      <c r="AH202" s="54">
        <f t="shared" si="48"/>
        <v>0</v>
      </c>
      <c r="AI202" s="54">
        <f t="shared" si="48"/>
        <v>0</v>
      </c>
      <c r="AJ202" s="54">
        <f t="shared" si="48"/>
        <v>0</v>
      </c>
      <c r="AK202" s="54">
        <f t="shared" si="48"/>
        <v>0</v>
      </c>
      <c r="AL202" s="54">
        <f t="shared" si="48"/>
        <v>0</v>
      </c>
      <c r="AM202" s="70"/>
      <c r="AN202" s="49"/>
      <c r="AO202" s="49"/>
      <c r="AP202" s="49"/>
      <c r="AQ202" s="49"/>
      <c r="AR202" s="49"/>
      <c r="AS202" s="49"/>
      <c r="AT202" s="49"/>
      <c r="AU202" s="49"/>
      <c r="AV202" s="49"/>
      <c r="AW202" s="49"/>
      <c r="AX202" s="49"/>
      <c r="AY202" s="49"/>
      <c r="AZ202" s="49"/>
      <c r="BK202" s="67">
        <f t="shared" si="30"/>
        <v>0</v>
      </c>
      <c r="BL202" s="67">
        <v>1</v>
      </c>
      <c r="BM202" s="67">
        <f t="shared" si="31"/>
        <v>0</v>
      </c>
      <c r="BN202" s="67">
        <v>2</v>
      </c>
      <c r="BO202" s="67">
        <f t="shared" si="32"/>
        <v>0</v>
      </c>
      <c r="BP202" s="67">
        <v>3</v>
      </c>
      <c r="BQ202" s="67">
        <f t="shared" si="33"/>
        <v>0</v>
      </c>
      <c r="BR202" s="67">
        <v>4</v>
      </c>
      <c r="BS202" s="67">
        <f t="shared" si="34"/>
        <v>0</v>
      </c>
      <c r="BT202" s="67">
        <v>5</v>
      </c>
      <c r="BU202" s="67">
        <f t="shared" si="35"/>
        <v>0</v>
      </c>
      <c r="BV202" s="67">
        <v>6</v>
      </c>
      <c r="BW202" s="67">
        <f t="shared" si="36"/>
        <v>0</v>
      </c>
      <c r="BX202" s="67">
        <v>7</v>
      </c>
      <c r="BY202" s="67">
        <f t="shared" si="37"/>
        <v>0</v>
      </c>
      <c r="BZ202" s="67">
        <v>8</v>
      </c>
      <c r="CA202" s="67">
        <f t="shared" si="38"/>
        <v>0</v>
      </c>
      <c r="CB202" s="67">
        <v>9</v>
      </c>
      <c r="CC202" s="67">
        <f t="shared" si="39"/>
        <v>0</v>
      </c>
      <c r="CD202" s="67">
        <v>10</v>
      </c>
      <c r="CE202" s="67">
        <f t="shared" si="40"/>
        <v>0</v>
      </c>
      <c r="CF202" s="67">
        <v>11</v>
      </c>
      <c r="CG202" s="67">
        <f t="shared" si="41"/>
        <v>0</v>
      </c>
      <c r="CH202" s="67">
        <v>12</v>
      </c>
      <c r="CI202" s="67">
        <f t="shared" si="42"/>
        <v>0</v>
      </c>
      <c r="CJ202" s="67">
        <v>13</v>
      </c>
      <c r="CK202" s="67">
        <f t="shared" si="43"/>
        <v>0</v>
      </c>
      <c r="CL202" s="67">
        <v>14</v>
      </c>
      <c r="CM202" s="67">
        <f t="shared" si="44"/>
        <v>0</v>
      </c>
      <c r="CN202" s="67">
        <v>15</v>
      </c>
      <c r="CO202" s="67">
        <f t="shared" si="45"/>
        <v>0</v>
      </c>
      <c r="CP202" s="67">
        <v>16</v>
      </c>
      <c r="CQ202" s="67">
        <f t="shared" si="46"/>
        <v>0</v>
      </c>
      <c r="CR202" s="67">
        <v>17</v>
      </c>
      <c r="CS202" s="67">
        <f t="shared" si="47"/>
        <v>0</v>
      </c>
      <c r="CT202" s="83">
        <v>18</v>
      </c>
    </row>
    <row r="203" spans="1:98" x14ac:dyDescent="0.25">
      <c r="A203" s="49"/>
      <c r="B203" s="77" t="s">
        <v>2</v>
      </c>
      <c r="C203" s="62">
        <f>COUNT(C3:C202)</f>
        <v>0</v>
      </c>
      <c r="D203" s="78">
        <f>COUNT(D3:D202)</f>
        <v>0</v>
      </c>
      <c r="E203" s="78">
        <f>COUNT(E3:E202)</f>
        <v>0</v>
      </c>
      <c r="F203" s="78">
        <f>COUNT(F3:F202)</f>
        <v>0</v>
      </c>
      <c r="G203" s="78">
        <f>COUNT(G3:G202)</f>
        <v>0</v>
      </c>
      <c r="H203" s="78">
        <f>COUNT(H3:H202)</f>
        <v>0</v>
      </c>
      <c r="I203" s="78">
        <f>COUNT(I3:I202)</f>
        <v>0</v>
      </c>
      <c r="J203" s="78">
        <f>COUNT(J3:J202)</f>
        <v>0</v>
      </c>
      <c r="K203" s="78">
        <f>COUNT(K3:K202)</f>
        <v>0</v>
      </c>
      <c r="L203" s="78">
        <f>COUNT(L3:L202)</f>
        <v>0</v>
      </c>
      <c r="M203" s="78">
        <f>COUNT(M3:M202)</f>
        <v>0</v>
      </c>
      <c r="N203" s="78">
        <f>COUNT(N3:N202)</f>
        <v>0</v>
      </c>
      <c r="O203" s="78">
        <f>COUNT(O3:O202)</f>
        <v>0</v>
      </c>
      <c r="P203" s="78">
        <f>COUNT(P3:P202)</f>
        <v>0</v>
      </c>
      <c r="Q203" s="78">
        <f>COUNT(Q3:Q202)</f>
        <v>0</v>
      </c>
      <c r="R203" s="78">
        <f>COUNT(R3:R202)</f>
        <v>0</v>
      </c>
      <c r="S203" s="78">
        <f>COUNT(S3:S202)</f>
        <v>0</v>
      </c>
      <c r="T203" s="64">
        <f>COUNT(T3:T202)</f>
        <v>0</v>
      </c>
      <c r="U203" s="79">
        <f>SUM(U3:U202)</f>
        <v>0</v>
      </c>
      <c r="V203" s="79">
        <f>SUM(V3:V202)</f>
        <v>0</v>
      </c>
      <c r="W203" s="79">
        <f>SUM(W3:W202)</f>
        <v>0</v>
      </c>
      <c r="X203" s="79">
        <f>SUM(X3:X202)</f>
        <v>0</v>
      </c>
      <c r="Y203" s="79">
        <f>SUM(Y3:Y202)</f>
        <v>0</v>
      </c>
      <c r="Z203" s="79">
        <f>SUM(Z3:Z202)</f>
        <v>0</v>
      </c>
      <c r="AA203" s="79">
        <f>SUM(AA3:AA202)</f>
        <v>0</v>
      </c>
      <c r="AB203" s="79">
        <f>SUM(AB3:AB202)</f>
        <v>0</v>
      </c>
      <c r="AC203" s="79">
        <f>SUM(AC3:AC202)</f>
        <v>0</v>
      </c>
      <c r="AD203" s="79">
        <f>SUM(AD3:AD202)</f>
        <v>0</v>
      </c>
      <c r="AE203" s="79">
        <f>SUM(AE3:AE202)</f>
        <v>0</v>
      </c>
      <c r="AF203" s="79">
        <f>SUM(AF3:AF202)</f>
        <v>0</v>
      </c>
      <c r="AG203" s="79">
        <f>SUM(AG3:AG202)</f>
        <v>0</v>
      </c>
      <c r="AH203" s="79">
        <f>SUM(AH3:AH202)</f>
        <v>0</v>
      </c>
      <c r="AI203" s="79">
        <f>SUM(AI3:AI202)</f>
        <v>0</v>
      </c>
      <c r="AJ203" s="79">
        <f>SUM(AJ3:AJ202)</f>
        <v>0</v>
      </c>
      <c r="AK203" s="79">
        <f>SUM(AK3:AK202)</f>
        <v>0</v>
      </c>
      <c r="AL203" s="79">
        <f>SUM(AL3:AL202)</f>
        <v>0</v>
      </c>
      <c r="AM203" s="80">
        <f>SUM(U203:AL203)</f>
        <v>0</v>
      </c>
      <c r="AN203" s="49"/>
      <c r="AO203" s="49"/>
      <c r="AP203" s="49"/>
      <c r="AQ203" s="49"/>
      <c r="AR203" s="49"/>
      <c r="AS203" s="49"/>
      <c r="AT203" s="49"/>
      <c r="AU203" s="49"/>
      <c r="AV203" s="49"/>
      <c r="AW203" s="49"/>
      <c r="AX203" s="49"/>
      <c r="AY203" s="49"/>
      <c r="AZ203" s="49"/>
      <c r="BK203" s="67"/>
      <c r="BL203" s="67"/>
    </row>
    <row r="204" spans="1:98" x14ac:dyDescent="0.25">
      <c r="A204" s="49"/>
      <c r="B204" s="92"/>
      <c r="C204" s="92"/>
      <c r="D204" s="92"/>
      <c r="E204" s="92"/>
      <c r="F204" s="92"/>
      <c r="G204" s="92"/>
      <c r="H204" s="92"/>
      <c r="I204" s="92"/>
      <c r="J204" s="92"/>
      <c r="K204" s="92"/>
      <c r="L204" s="92"/>
      <c r="M204" s="92"/>
      <c r="N204" s="92"/>
      <c r="O204" s="92"/>
      <c r="P204" s="92"/>
      <c r="Q204" s="92"/>
      <c r="R204" s="92"/>
      <c r="S204" s="92"/>
      <c r="T204" s="92"/>
      <c r="U204" s="92"/>
      <c r="V204" s="92"/>
      <c r="W204" s="92"/>
      <c r="X204" s="92"/>
      <c r="Y204" s="92"/>
      <c r="Z204" s="92"/>
      <c r="AA204" s="92"/>
      <c r="AB204" s="92"/>
      <c r="AC204" s="92"/>
      <c r="AD204" s="92"/>
      <c r="AE204" s="92"/>
      <c r="AF204" s="92"/>
      <c r="AG204" s="92"/>
      <c r="AH204" s="92"/>
      <c r="AI204" s="92"/>
      <c r="AJ204" s="92"/>
      <c r="AK204" s="92"/>
      <c r="AL204" s="92"/>
      <c r="AM204" s="49"/>
      <c r="AN204" s="49"/>
      <c r="AO204" s="49"/>
      <c r="AP204" s="49"/>
      <c r="AQ204" s="49"/>
      <c r="AR204" s="49"/>
      <c r="AS204" s="49"/>
      <c r="AT204" s="49"/>
      <c r="AU204" s="49"/>
      <c r="AV204" s="49"/>
      <c r="AW204" s="49"/>
      <c r="AX204" s="49"/>
      <c r="AY204" s="49"/>
      <c r="AZ204" s="49"/>
    </row>
    <row r="205" spans="1:98" x14ac:dyDescent="0.25">
      <c r="A205" s="49"/>
      <c r="B205" s="92"/>
      <c r="C205" s="92"/>
      <c r="D205" s="92"/>
      <c r="E205" s="92"/>
      <c r="F205" s="92"/>
      <c r="G205" s="92"/>
      <c r="H205" s="92"/>
      <c r="I205" s="92"/>
      <c r="J205" s="92"/>
      <c r="K205" s="92"/>
      <c r="L205" s="92"/>
      <c r="M205" s="92"/>
      <c r="N205" s="92"/>
      <c r="O205" s="92"/>
      <c r="P205" s="92"/>
      <c r="Q205" s="92"/>
      <c r="R205" s="92"/>
      <c r="S205" s="92"/>
      <c r="T205" s="92"/>
      <c r="U205" s="92"/>
      <c r="V205" s="92"/>
      <c r="W205" s="92"/>
      <c r="X205" s="92"/>
      <c r="Y205" s="92"/>
      <c r="Z205" s="92"/>
      <c r="AA205" s="92"/>
      <c r="AB205" s="92"/>
      <c r="AC205" s="92"/>
      <c r="AD205" s="92"/>
      <c r="AE205" s="92"/>
      <c r="AF205" s="92"/>
      <c r="AG205" s="92"/>
      <c r="AH205" s="92"/>
      <c r="AI205" s="92"/>
      <c r="AJ205" s="92"/>
      <c r="AK205" s="92"/>
      <c r="AL205" s="92"/>
      <c r="AM205" s="49"/>
      <c r="AN205" s="49"/>
      <c r="AO205" s="49"/>
      <c r="AP205" s="49"/>
      <c r="AQ205" s="49"/>
      <c r="AR205" s="49"/>
      <c r="AS205" s="49"/>
      <c r="AT205" s="49"/>
      <c r="AU205" s="49"/>
      <c r="AV205" s="49"/>
      <c r="AW205" s="49"/>
      <c r="AX205" s="49"/>
      <c r="AY205" s="49"/>
      <c r="AZ205" s="49"/>
    </row>
    <row r="207" spans="1:98" x14ac:dyDescent="0.25">
      <c r="C207" s="81"/>
      <c r="D207" s="81"/>
      <c r="E207" s="81"/>
      <c r="F207" s="81"/>
    </row>
    <row r="208" spans="1:98" x14ac:dyDescent="0.25">
      <c r="C208" s="81"/>
      <c r="D208" s="81"/>
      <c r="E208" s="81"/>
      <c r="F208" s="81"/>
    </row>
    <row r="209" spans="3:6" x14ac:dyDescent="0.25">
      <c r="C209" s="81"/>
      <c r="D209" s="81"/>
      <c r="E209" s="81"/>
      <c r="F209" s="81"/>
    </row>
    <row r="210" spans="3:6" x14ac:dyDescent="0.25">
      <c r="C210" s="81"/>
      <c r="D210" s="81"/>
      <c r="E210" s="81"/>
      <c r="F210" s="81"/>
    </row>
    <row r="211" spans="3:6" x14ac:dyDescent="0.25">
      <c r="C211" s="81"/>
      <c r="D211" s="81"/>
      <c r="E211" s="81"/>
      <c r="F211" s="81"/>
    </row>
    <row r="212" spans="3:6" x14ac:dyDescent="0.25">
      <c r="C212" s="81"/>
      <c r="D212" s="81"/>
      <c r="E212" s="81"/>
      <c r="F212" s="81"/>
    </row>
    <row r="213" spans="3:6" x14ac:dyDescent="0.25">
      <c r="C213" s="81"/>
      <c r="D213" s="81"/>
      <c r="E213" s="81"/>
      <c r="F213" s="81"/>
    </row>
    <row r="214" spans="3:6" x14ac:dyDescent="0.25">
      <c r="C214" s="81"/>
      <c r="D214" s="81"/>
      <c r="E214" s="81"/>
      <c r="F214" s="81"/>
    </row>
    <row r="215" spans="3:6" x14ac:dyDescent="0.25">
      <c r="C215" s="81"/>
      <c r="D215" s="81"/>
      <c r="E215" s="81"/>
      <c r="F215" s="81"/>
    </row>
    <row r="216" spans="3:6" x14ac:dyDescent="0.25">
      <c r="C216" s="81"/>
      <c r="D216" s="81"/>
      <c r="E216" s="81"/>
      <c r="F216" s="81"/>
    </row>
    <row r="217" spans="3:6" x14ac:dyDescent="0.25">
      <c r="C217" s="81"/>
      <c r="D217" s="81"/>
      <c r="E217" s="81"/>
      <c r="F217" s="81"/>
    </row>
    <row r="218" spans="3:6" x14ac:dyDescent="0.25">
      <c r="C218" s="81"/>
      <c r="D218" s="81"/>
      <c r="E218" s="81"/>
      <c r="F218" s="81"/>
    </row>
    <row r="219" spans="3:6" x14ac:dyDescent="0.25">
      <c r="C219" s="81"/>
      <c r="D219" s="81"/>
      <c r="E219" s="81"/>
      <c r="F219" s="81"/>
    </row>
    <row r="220" spans="3:6" x14ac:dyDescent="0.25">
      <c r="C220" s="81"/>
      <c r="D220" s="81"/>
      <c r="E220" s="81"/>
      <c r="F220" s="81"/>
    </row>
    <row r="221" spans="3:6" x14ac:dyDescent="0.25">
      <c r="C221" s="81"/>
      <c r="D221" s="81"/>
      <c r="E221" s="81"/>
      <c r="F221" s="81"/>
    </row>
    <row r="222" spans="3:6" x14ac:dyDescent="0.25">
      <c r="C222" s="81"/>
      <c r="D222" s="81"/>
      <c r="E222" s="81"/>
      <c r="F222" s="81"/>
    </row>
    <row r="223" spans="3:6" x14ac:dyDescent="0.25">
      <c r="C223" s="81"/>
      <c r="D223" s="81"/>
      <c r="E223" s="81"/>
      <c r="F223" s="81"/>
    </row>
    <row r="224" spans="3:6" x14ac:dyDescent="0.25">
      <c r="C224" s="81"/>
      <c r="D224" s="81"/>
      <c r="E224" s="81"/>
      <c r="F224" s="81"/>
    </row>
    <row r="225" spans="3:6" x14ac:dyDescent="0.25">
      <c r="C225" s="81"/>
      <c r="D225" s="81"/>
      <c r="E225" s="81"/>
      <c r="F225" s="81"/>
    </row>
    <row r="228" spans="3:6" x14ac:dyDescent="0.25">
      <c r="C228" s="81"/>
      <c r="D228" s="81"/>
      <c r="E228" s="81"/>
      <c r="F228" s="81"/>
    </row>
    <row r="229" spans="3:6" x14ac:dyDescent="0.25">
      <c r="C229" s="81"/>
      <c r="D229" s="81"/>
      <c r="E229" s="81"/>
      <c r="F229" s="81"/>
    </row>
    <row r="230" spans="3:6" x14ac:dyDescent="0.25">
      <c r="C230" s="81"/>
      <c r="D230" s="81"/>
      <c r="E230" s="81"/>
      <c r="F230" s="81"/>
    </row>
    <row r="231" spans="3:6" x14ac:dyDescent="0.25">
      <c r="C231" s="81"/>
      <c r="D231" s="81"/>
      <c r="E231" s="81"/>
      <c r="F231" s="81"/>
    </row>
    <row r="232" spans="3:6" x14ac:dyDescent="0.25">
      <c r="C232" s="81"/>
      <c r="D232" s="81"/>
      <c r="E232" s="81"/>
      <c r="F232" s="81"/>
    </row>
    <row r="233" spans="3:6" x14ac:dyDescent="0.25">
      <c r="C233" s="81"/>
      <c r="D233" s="81"/>
      <c r="E233" s="81"/>
      <c r="F233" s="81"/>
    </row>
    <row r="234" spans="3:6" x14ac:dyDescent="0.25">
      <c r="C234" s="81"/>
      <c r="D234" s="81"/>
      <c r="E234" s="81"/>
      <c r="F234" s="81"/>
    </row>
    <row r="235" spans="3:6" x14ac:dyDescent="0.25">
      <c r="C235" s="81"/>
      <c r="D235" s="81"/>
      <c r="E235" s="81"/>
      <c r="F235" s="81"/>
    </row>
    <row r="236" spans="3:6" x14ac:dyDescent="0.25">
      <c r="C236" s="81"/>
      <c r="D236" s="81"/>
      <c r="E236" s="81"/>
      <c r="F236" s="81"/>
    </row>
    <row r="237" spans="3:6" x14ac:dyDescent="0.25">
      <c r="C237" s="81"/>
      <c r="D237" s="81"/>
      <c r="E237" s="81"/>
      <c r="F237" s="81"/>
    </row>
    <row r="238" spans="3:6" x14ac:dyDescent="0.25">
      <c r="C238" s="81"/>
      <c r="D238" s="81"/>
      <c r="E238" s="81"/>
      <c r="F238" s="81"/>
    </row>
    <row r="239" spans="3:6" x14ac:dyDescent="0.25">
      <c r="C239" s="81"/>
      <c r="D239" s="81"/>
      <c r="E239" s="81"/>
      <c r="F239" s="81"/>
    </row>
    <row r="240" spans="3:6" x14ac:dyDescent="0.25">
      <c r="C240" s="81"/>
      <c r="D240" s="81"/>
      <c r="E240" s="81"/>
      <c r="F240" s="81"/>
    </row>
    <row r="241" spans="3:6" x14ac:dyDescent="0.25">
      <c r="C241" s="81"/>
      <c r="D241" s="81"/>
      <c r="E241" s="81"/>
      <c r="F241" s="81"/>
    </row>
    <row r="242" spans="3:6" x14ac:dyDescent="0.25">
      <c r="C242" s="81"/>
      <c r="D242" s="81"/>
      <c r="E242" s="81"/>
      <c r="F242" s="81"/>
    </row>
    <row r="243" spans="3:6" x14ac:dyDescent="0.25">
      <c r="C243" s="81"/>
      <c r="D243" s="81"/>
      <c r="E243" s="81"/>
      <c r="F243" s="81"/>
    </row>
    <row r="244" spans="3:6" x14ac:dyDescent="0.25">
      <c r="C244" s="81"/>
      <c r="D244" s="81"/>
      <c r="E244" s="81"/>
      <c r="F244" s="81"/>
    </row>
    <row r="245" spans="3:6" x14ac:dyDescent="0.25">
      <c r="C245" s="81"/>
      <c r="D245" s="81"/>
      <c r="E245" s="81"/>
      <c r="F245" s="81"/>
    </row>
    <row r="246" spans="3:6" x14ac:dyDescent="0.25">
      <c r="C246" s="81"/>
    </row>
    <row r="247" spans="3:6" x14ac:dyDescent="0.25">
      <c r="C247" s="81"/>
    </row>
    <row r="248" spans="3:6" x14ac:dyDescent="0.25">
      <c r="C248" s="81"/>
    </row>
    <row r="249" spans="3:6" x14ac:dyDescent="0.25">
      <c r="C249" s="81"/>
    </row>
    <row r="250" spans="3:6" x14ac:dyDescent="0.25">
      <c r="C250" s="81"/>
    </row>
    <row r="251" spans="3:6" x14ac:dyDescent="0.25">
      <c r="C251" s="81"/>
    </row>
    <row r="252" spans="3:6" x14ac:dyDescent="0.25">
      <c r="C252" s="81"/>
    </row>
    <row r="253" spans="3:6" x14ac:dyDescent="0.25">
      <c r="C253" s="81"/>
    </row>
    <row r="254" spans="3:6" x14ac:dyDescent="0.25">
      <c r="C254" s="81"/>
    </row>
    <row r="255" spans="3:6" x14ac:dyDescent="0.25">
      <c r="C255" s="81"/>
    </row>
    <row r="256" spans="3:6" x14ac:dyDescent="0.25">
      <c r="C256" s="81"/>
    </row>
    <row r="257" spans="3:3" x14ac:dyDescent="0.25">
      <c r="C257" s="81"/>
    </row>
    <row r="258" spans="3:3" x14ac:dyDescent="0.25">
      <c r="C258" s="81"/>
    </row>
  </sheetData>
  <mergeCells count="1">
    <mergeCell ref="AX1:AY1"/>
  </mergeCells>
  <pageMargins left="0.7" right="0.7" top="0.75" bottom="0.75" header="0.3" footer="0.3"/>
  <pageSetup scale="3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A1:GY84"/>
  <sheetViews>
    <sheetView view="pageBreakPreview" topLeftCell="B1" zoomScale="85" zoomScaleNormal="100" zoomScaleSheetLayoutView="85" workbookViewId="0">
      <selection activeCell="C5" sqref="C5"/>
    </sheetView>
  </sheetViews>
  <sheetFormatPr baseColWidth="10" defaultRowHeight="15" x14ac:dyDescent="0.25"/>
  <cols>
    <col min="1" max="1" width="3.28515625" style="10" hidden="1" customWidth="1"/>
    <col min="2" max="2" width="12.85546875" style="10" bestFit="1" customWidth="1"/>
    <col min="3" max="3" width="12.85546875" style="10" customWidth="1"/>
    <col min="4" max="5" width="10.7109375" style="10" customWidth="1"/>
    <col min="6" max="6" width="1.140625" style="10" customWidth="1"/>
    <col min="7" max="7" width="16.5703125" style="10" customWidth="1"/>
    <col min="8" max="8" width="9.85546875" style="44" customWidth="1"/>
    <col min="9" max="9" width="1.28515625" style="10" customWidth="1"/>
    <col min="10" max="10" width="16.5703125" style="10" bestFit="1" customWidth="1"/>
    <col min="11" max="11" width="9.140625" style="44" customWidth="1"/>
    <col min="12" max="12" width="11.42578125" style="10"/>
    <col min="13" max="13" width="9.85546875" style="10" customWidth="1"/>
    <col min="14" max="14" width="1.42578125" style="10" customWidth="1"/>
    <col min="15" max="15" width="6.85546875" style="10" customWidth="1"/>
    <col min="16" max="16" width="8.28515625" style="10" bestFit="1" customWidth="1"/>
    <col min="17" max="18" width="1.42578125" style="10" customWidth="1"/>
    <col min="19" max="26" width="16" style="10" customWidth="1"/>
    <col min="27" max="27" width="10.140625" style="10" customWidth="1"/>
    <col min="28" max="28" width="13" style="10" bestFit="1" customWidth="1"/>
    <col min="29" max="29" width="12.5703125" style="10" bestFit="1" customWidth="1"/>
    <col min="30" max="30" width="4.85546875" style="10" bestFit="1" customWidth="1"/>
    <col min="31" max="31" width="11.28515625" style="10" bestFit="1" customWidth="1"/>
    <col min="32" max="32" width="24.140625" style="10" bestFit="1" customWidth="1"/>
    <col min="33" max="33" width="24.7109375" style="10" bestFit="1" customWidth="1"/>
    <col min="34" max="34" width="16.140625" style="10" bestFit="1" customWidth="1"/>
    <col min="35" max="35" width="7.28515625" style="10" bestFit="1" customWidth="1"/>
    <col min="36" max="36" width="10.42578125" style="10" bestFit="1" customWidth="1"/>
    <col min="37" max="37" width="13.42578125" style="10" bestFit="1" customWidth="1"/>
    <col min="38" max="38" width="13.28515625" style="10" bestFit="1" customWidth="1"/>
    <col min="39" max="39" width="11.28515625" style="10" bestFit="1" customWidth="1"/>
    <col min="40" max="41" width="10.5703125" style="10" bestFit="1" customWidth="1"/>
    <col min="42" max="43" width="16.5703125" style="10" bestFit="1" customWidth="1"/>
    <col min="44" max="45" width="17" style="10" bestFit="1" customWidth="1"/>
    <col min="46" max="46" width="14.42578125" style="10" bestFit="1" customWidth="1"/>
    <col min="47" max="47" width="18.28515625" style="10" bestFit="1" customWidth="1"/>
    <col min="48" max="48" width="18.7109375" style="10" bestFit="1" customWidth="1"/>
    <col min="49" max="49" width="3" style="10" bestFit="1" customWidth="1"/>
    <col min="50" max="56" width="11.42578125" style="10" customWidth="1"/>
    <col min="57" max="16384" width="11.42578125" style="10"/>
  </cols>
  <sheetData>
    <row r="1" spans="1:207" ht="8.25" customHeight="1" x14ac:dyDescent="0.25">
      <c r="A1" s="9"/>
      <c r="B1" s="9"/>
      <c r="C1" s="9"/>
      <c r="D1" s="9"/>
      <c r="E1" s="9"/>
      <c r="F1" s="9"/>
      <c r="G1" s="9"/>
      <c r="H1" s="21"/>
      <c r="I1" s="9"/>
      <c r="J1" s="9"/>
      <c r="K1" s="21"/>
      <c r="L1" s="9"/>
      <c r="M1" s="9"/>
      <c r="N1" s="9"/>
      <c r="O1" s="9"/>
      <c r="P1" s="9"/>
      <c r="Q1" s="9"/>
      <c r="R1" s="9"/>
      <c r="S1" s="2"/>
      <c r="T1" s="2"/>
      <c r="U1" s="2"/>
      <c r="V1" s="2"/>
      <c r="W1" s="2"/>
      <c r="X1" s="2"/>
      <c r="Y1" s="2"/>
      <c r="Z1" s="2"/>
      <c r="AA1" s="2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 t="s">
        <v>86</v>
      </c>
      <c r="BD1" s="3"/>
      <c r="BE1" s="3"/>
    </row>
    <row r="2" spans="1:207" ht="18.75" x14ac:dyDescent="0.3">
      <c r="A2" s="9"/>
      <c r="B2" s="153" t="s">
        <v>108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11"/>
      <c r="S2" s="2"/>
      <c r="T2" s="2"/>
      <c r="U2" s="2"/>
      <c r="V2" s="2"/>
      <c r="W2" s="2"/>
      <c r="X2" s="2"/>
      <c r="Y2" s="2"/>
      <c r="Z2" s="2"/>
      <c r="AA2" s="2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</row>
    <row r="3" spans="1:207" s="47" customForma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45"/>
      <c r="T3" s="45"/>
      <c r="U3" s="45"/>
      <c r="V3" s="45"/>
      <c r="W3" s="45"/>
      <c r="X3" s="45"/>
      <c r="Y3" s="45"/>
      <c r="Z3" s="45"/>
      <c r="AA3" s="45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</row>
    <row r="4" spans="1:207" x14ac:dyDescent="0.25">
      <c r="A4" s="9"/>
      <c r="B4" s="151" t="s">
        <v>12</v>
      </c>
      <c r="C4" s="151"/>
      <c r="D4" s="151" t="s">
        <v>14</v>
      </c>
      <c r="E4" s="151"/>
      <c r="F4" s="9"/>
      <c r="G4" s="25" t="s">
        <v>21</v>
      </c>
      <c r="H4" s="146"/>
      <c r="I4" s="9"/>
      <c r="J4" s="25" t="s">
        <v>83</v>
      </c>
      <c r="K4" s="48">
        <f>H4*H5</f>
        <v>0</v>
      </c>
      <c r="L4" s="154" t="s">
        <v>5</v>
      </c>
      <c r="M4" s="154"/>
      <c r="N4" s="154"/>
      <c r="O4" s="154"/>
      <c r="P4" s="154"/>
      <c r="Q4" s="9"/>
      <c r="R4" s="9"/>
      <c r="S4" s="2"/>
      <c r="T4" s="2"/>
      <c r="U4" s="2"/>
      <c r="V4" s="2"/>
      <c r="W4" s="2"/>
      <c r="X4" s="2"/>
      <c r="Y4" s="2"/>
      <c r="Z4" s="2"/>
      <c r="AA4" s="2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</row>
    <row r="5" spans="1:207" x14ac:dyDescent="0.25">
      <c r="A5" s="9"/>
      <c r="B5" s="21" t="s">
        <v>1</v>
      </c>
      <c r="C5" s="12">
        <f>Datos1!AY2</f>
        <v>0</v>
      </c>
      <c r="D5" s="11" t="s">
        <v>34</v>
      </c>
      <c r="E5" s="145"/>
      <c r="F5" s="9"/>
      <c r="G5" s="25" t="s">
        <v>81</v>
      </c>
      <c r="H5" s="146"/>
      <c r="I5" s="9"/>
      <c r="J5" s="25" t="s">
        <v>84</v>
      </c>
      <c r="K5" s="48">
        <f>H4*(H6)</f>
        <v>0</v>
      </c>
      <c r="L5" s="15" t="s">
        <v>133</v>
      </c>
      <c r="M5" s="147"/>
      <c r="N5" s="9"/>
      <c r="O5" s="15" t="s">
        <v>4</v>
      </c>
      <c r="P5" s="13">
        <f>IFERROR((($M$5/($C$6*($C$5-1)*$M$6)))^(1/$C$5),0)</f>
        <v>0</v>
      </c>
      <c r="Q5" s="9"/>
      <c r="R5" s="9"/>
      <c r="S5" s="2"/>
      <c r="T5" s="2"/>
      <c r="U5" s="2"/>
      <c r="V5" s="2"/>
      <c r="W5" s="2"/>
      <c r="X5" s="2"/>
      <c r="Y5" s="2"/>
      <c r="Z5" s="2"/>
      <c r="AA5" s="2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</row>
    <row r="6" spans="1:207" x14ac:dyDescent="0.25">
      <c r="A6" s="9"/>
      <c r="B6" s="14" t="s">
        <v>0</v>
      </c>
      <c r="C6" s="42" t="e">
        <f>Datos1!AY4</f>
        <v>#DIV/0!</v>
      </c>
      <c r="D6" s="11" t="s">
        <v>13</v>
      </c>
      <c r="E6" s="145"/>
      <c r="F6" s="9"/>
      <c r="G6" s="25" t="s">
        <v>82</v>
      </c>
      <c r="H6" s="146"/>
      <c r="I6" s="9"/>
      <c r="J6" s="25" t="s">
        <v>85</v>
      </c>
      <c r="K6" s="48">
        <f>K5+K4</f>
        <v>0</v>
      </c>
      <c r="L6" s="15" t="s">
        <v>134</v>
      </c>
      <c r="M6" s="13"/>
      <c r="N6" s="9"/>
      <c r="O6" s="15" t="s">
        <v>3</v>
      </c>
      <c r="P6" s="13">
        <f>IFERROR((M5/(M6*(C5-1))),0)</f>
        <v>0</v>
      </c>
      <c r="Q6" s="9"/>
      <c r="R6" s="9"/>
      <c r="S6" s="2"/>
      <c r="T6" s="2"/>
      <c r="U6" s="2"/>
      <c r="V6" s="2"/>
      <c r="W6" s="2"/>
      <c r="X6" s="2"/>
      <c r="Y6" s="2"/>
      <c r="Z6" s="2"/>
      <c r="AA6" s="2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</row>
    <row r="7" spans="1:207" ht="4.5" customHeight="1" x14ac:dyDescent="0.25">
      <c r="A7" s="9"/>
      <c r="B7" s="9"/>
      <c r="C7" s="9"/>
      <c r="D7" s="11"/>
      <c r="E7" s="9"/>
      <c r="F7" s="9"/>
      <c r="G7" s="9"/>
      <c r="H7" s="21"/>
      <c r="I7" s="9"/>
      <c r="J7" s="9"/>
      <c r="K7" s="21"/>
      <c r="L7" s="9"/>
      <c r="M7" s="9"/>
      <c r="N7" s="9"/>
      <c r="O7" s="9"/>
      <c r="P7" s="9"/>
      <c r="Q7" s="9"/>
      <c r="R7" s="9"/>
      <c r="S7" s="2"/>
      <c r="T7" s="2"/>
      <c r="U7" s="2"/>
      <c r="V7" s="2"/>
      <c r="W7" s="2"/>
      <c r="X7" s="2"/>
      <c r="Y7" s="2"/>
      <c r="Z7" s="2"/>
      <c r="AA7" s="2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</row>
    <row r="8" spans="1:207" ht="28.5" customHeight="1" x14ac:dyDescent="0.25">
      <c r="A8" s="9"/>
      <c r="B8" s="163" t="s">
        <v>12</v>
      </c>
      <c r="C8" s="163"/>
      <c r="D8" s="163"/>
      <c r="E8" s="163"/>
      <c r="F8" s="43"/>
      <c r="G8" s="162" t="str">
        <f>IF(C5&gt;1, "Realizar un análisis de reemplazo u overhaul, se proyecta una degradación de la confiabilidad con incremento de fallas en el tiempo",IF(C5&lt;1,"No realizar un análisis de reemplazo u overhaul, se proyecta un crecimiento de la confiabilidad con disminución de las fallas en el tiempo",IF(C5=1,"No realizar un análisis de overhaul o reemplazo, se proyectan ocurrencias de fallas constantes en el tiempo, se recomienda proponer mejoras para obtener un beta&lt;1","")))</f>
        <v>No realizar un análisis de reemplazo u overhaul, se proyecta un crecimiento de la confiabilidad con disminución de las fallas en el tiempo</v>
      </c>
      <c r="H8" s="162"/>
      <c r="I8" s="162"/>
      <c r="J8" s="162"/>
      <c r="K8" s="162"/>
      <c r="L8" s="162"/>
      <c r="M8" s="162"/>
      <c r="N8" s="162"/>
      <c r="O8" s="162"/>
      <c r="P8" s="162"/>
      <c r="Q8" s="9"/>
      <c r="R8" s="9"/>
      <c r="S8" s="2"/>
      <c r="T8" s="2"/>
      <c r="U8" s="2"/>
      <c r="V8" s="2"/>
      <c r="W8" s="2"/>
      <c r="X8" s="2"/>
      <c r="Y8" s="2"/>
      <c r="Z8" s="2"/>
      <c r="AA8" s="2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/>
      <c r="AO8"/>
      <c r="AP8"/>
      <c r="AQ8"/>
      <c r="AR8"/>
      <c r="AS8"/>
      <c r="AT8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</row>
    <row r="9" spans="1:207" ht="8.25" customHeight="1" x14ac:dyDescent="0.25">
      <c r="A9" s="9"/>
      <c r="B9" s="144" t="s">
        <v>36</v>
      </c>
      <c r="C9" s="144" t="s">
        <v>131</v>
      </c>
      <c r="D9" s="144" t="s">
        <v>131</v>
      </c>
      <c r="E9" s="144" t="s">
        <v>132</v>
      </c>
      <c r="F9" s="9"/>
      <c r="G9" s="9"/>
      <c r="H9" s="21"/>
      <c r="I9" s="9"/>
      <c r="J9" s="9"/>
      <c r="K9" s="21"/>
      <c r="L9" s="9"/>
      <c r="M9" s="9"/>
      <c r="N9" s="9"/>
      <c r="O9" s="9"/>
      <c r="P9" s="9"/>
      <c r="Q9" s="9"/>
      <c r="R9" s="9"/>
      <c r="S9" s="2"/>
      <c r="T9" s="2"/>
      <c r="U9" s="2"/>
      <c r="V9" s="2"/>
      <c r="W9" s="2"/>
      <c r="X9" s="2"/>
      <c r="Y9" s="2"/>
      <c r="Z9" s="2"/>
      <c r="AA9" s="2" t="s">
        <v>12</v>
      </c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</row>
    <row r="10" spans="1:207" x14ac:dyDescent="0.25">
      <c r="A10" s="16" t="s">
        <v>35</v>
      </c>
      <c r="B10" s="39" t="s">
        <v>11</v>
      </c>
      <c r="C10" s="40" t="s">
        <v>33</v>
      </c>
      <c r="D10" s="40" t="s">
        <v>31</v>
      </c>
      <c r="E10" s="41" t="s">
        <v>32</v>
      </c>
      <c r="F10" s="9"/>
      <c r="G10" s="9"/>
      <c r="H10" s="21"/>
      <c r="I10" s="9"/>
      <c r="J10" s="9"/>
      <c r="K10" s="21"/>
      <c r="L10" s="9"/>
      <c r="M10" s="9"/>
      <c r="N10" s="9"/>
      <c r="O10" s="9"/>
      <c r="P10" s="9"/>
      <c r="Q10" s="9"/>
      <c r="R10" s="9"/>
      <c r="S10" s="143" t="s">
        <v>11</v>
      </c>
      <c r="T10" s="143" t="s">
        <v>125</v>
      </c>
      <c r="U10" s="2"/>
      <c r="V10" s="2"/>
      <c r="W10" s="2"/>
      <c r="X10" s="2"/>
      <c r="Y10" s="2"/>
      <c r="Z10" s="2"/>
      <c r="AA10" s="4" t="s">
        <v>11</v>
      </c>
      <c r="AB10" s="5" t="s">
        <v>18</v>
      </c>
      <c r="AC10" s="5" t="s">
        <v>10</v>
      </c>
      <c r="AD10" s="4" t="s">
        <v>17</v>
      </c>
      <c r="AE10" s="4" t="s">
        <v>19</v>
      </c>
      <c r="AF10" s="8" t="s">
        <v>9</v>
      </c>
      <c r="AG10" s="8" t="s">
        <v>20</v>
      </c>
      <c r="AH10" s="8" t="s">
        <v>8</v>
      </c>
      <c r="AI10" s="8" t="s">
        <v>7</v>
      </c>
      <c r="AJ10" s="6" t="s">
        <v>6</v>
      </c>
      <c r="AK10" s="6" t="s">
        <v>32</v>
      </c>
      <c r="AL10" s="6" t="s">
        <v>31</v>
      </c>
      <c r="AM10" s="6" t="s">
        <v>33</v>
      </c>
      <c r="AN10" s="27" t="s">
        <v>22</v>
      </c>
      <c r="AO10" s="27" t="s">
        <v>23</v>
      </c>
      <c r="AP10" s="30" t="s">
        <v>24</v>
      </c>
      <c r="AQ10" s="30" t="s">
        <v>25</v>
      </c>
      <c r="AR10" s="30" t="s">
        <v>26</v>
      </c>
      <c r="AS10" s="30" t="s">
        <v>27</v>
      </c>
      <c r="AT10" s="28" t="s">
        <v>28</v>
      </c>
      <c r="AU10" s="26" t="s">
        <v>29</v>
      </c>
      <c r="AV10" s="26" t="s">
        <v>30</v>
      </c>
      <c r="AW10" s="27" t="s">
        <v>36</v>
      </c>
      <c r="AX10" s="3"/>
      <c r="AY10" s="3"/>
      <c r="AZ10" s="3"/>
      <c r="BA10" s="3"/>
      <c r="BB10" s="3"/>
      <c r="BC10" s="3"/>
      <c r="BD10" s="3"/>
      <c r="BE10" s="3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</row>
    <row r="11" spans="1:207" x14ac:dyDescent="0.25">
      <c r="A11" s="16">
        <v>1</v>
      </c>
      <c r="B11" s="33">
        <f>$E$5+$E$6</f>
        <v>0</v>
      </c>
      <c r="C11" s="34" t="e">
        <f t="shared" ref="C11:C40" si="0">IF($B$8="Modelo de Crow Amsaa",IF($C$10=AB$10,AB11,IF($C$10=AC$10,AC11,IF($C$10=AD$10,AD11,IF($C$10=AE$10,AE11,IF($C$10=AF$10,AF11,IF($C$10=AG$10,AG11,IF($C$10=AH$10,AH11,IF($C$10=AI$10,AI11,IF($C$10=AJ$10,AJ11,IF($C$10=AK$10,AK11,IF($C$10=AL$10,AL11,IF($C$10=AM$10,AM11,IF($C$10=AN$10,AN11,IF($C$10=AO$10,AO11,IF($C$10=AP$10,AP11,IF($C$10=AQ$10,AQ11,IF($C$10=AR$10,AR11,IF($C$10=AS$10,AS11,IF($C$10=AT$10,AT11,IF($C$10=AU$10,AU11,IF($C$10=AV$10,AV11,""))))))))))))))))))))))</f>
        <v>#DIV/0!</v>
      </c>
      <c r="D11" s="34" t="e">
        <f t="shared" ref="D11:D40" si="1">IF($B$8="Modelo de Crow Amsaa",IF($D$10=AB$10,AB11,IF($D$10=AC$10,AC11,IF($D$10=AD$10,AD11,IF($D$10=AE$10,AE11,IF($D$10=AF$10,AF11,IF($D$10=AG$10,AG11,IF($D$10=AH$10,AH11,IF($D$10=AI$10,AI11,IF($D$10=AJ$10,AJ11,IF($D$10=AK$10,AK11,IF($D$10=AL$10,AL11,IF($D$10=AM$10,AM11,IF($D$10=AN$10,AN11,IF($D$10=AO$10,AO11,IF($D$10=AP$10,AP11,IF($D$10=AQ$10,AQ11,IF($D$10=AR$10,AR11,IF($D$10=AS$10,AS11,IF($D$10=AT$10,AT11,IF($D$10=AU$10,AU11,IF($D$10=AV$10,AV11,""))))))))))))))))))))))</f>
        <v>#DIV/0!</v>
      </c>
      <c r="E11" s="35" t="e">
        <f t="shared" ref="E11:E40" si="2">IF($B$8="Modelo de Crow Amsaa",IF($E$10=AB$10,AB11,IF($E$10=AC$10,AC11,IF($E$10=AD$10,AD11,IF($E$10=AE$10,AE11,IF($E$10=AF$10,AF11,IF($E$10=AG$10,AG11,IF($E$10=AH$10,AH11,IF($E$10=AI$10,AI11,IF($E$10=AJ$10,AJ11,IF($E$10=AK$10,AK11,IF($E$10=AL$10,AL11,IF($E$10=AM$10,AM11,IF($E$10=AN$10,AN11,IF($E$10=AO$10,AO11,IF($E$10=AP$10,AP11,IF($E$10=AQ$10,AQ11,IF($E$10=AR$10,AR11,IF($E$10=AS$10,AS11,IF($E$10=AT$10,AT11,IF($E$10=AU$10,AU11,IF($E$10=AV$10,AV11,""))))))))))))))))))))))</f>
        <v>#DIV/0!</v>
      </c>
      <c r="F11" s="9"/>
      <c r="G11" s="9"/>
      <c r="H11" s="21"/>
      <c r="I11" s="9"/>
      <c r="J11" s="9"/>
      <c r="K11" s="21"/>
      <c r="L11" s="9"/>
      <c r="M11" s="9"/>
      <c r="N11" s="9"/>
      <c r="O11" s="9"/>
      <c r="P11" s="9"/>
      <c r="Q11" s="9"/>
      <c r="R11" s="9"/>
      <c r="S11" s="141" t="s">
        <v>18</v>
      </c>
      <c r="T11" s="141" t="s">
        <v>109</v>
      </c>
      <c r="U11" s="2"/>
      <c r="V11" s="2"/>
      <c r="W11" s="2"/>
      <c r="X11" s="2"/>
      <c r="Y11" s="2"/>
      <c r="Z11" s="2"/>
      <c r="AA11" s="2">
        <f t="shared" ref="AA11:AA40" si="3">B11</f>
        <v>0</v>
      </c>
      <c r="AB11" s="22" t="e">
        <f t="shared" ref="AB11:AB40" si="4">$C$6*AA11^$C$5-$C$6*$E$5^$C$5</f>
        <v>#DIV/0!</v>
      </c>
      <c r="AC11" s="22" t="e">
        <f>$C$6*AA11^$C$5-$C$6*$E$5^$C$5</f>
        <v>#DIV/0!</v>
      </c>
      <c r="AD11" s="23" t="e">
        <f t="shared" ref="AD11:AD40" si="5">$C$6*AA11^$C$5</f>
        <v>#DIV/0!</v>
      </c>
      <c r="AE11" s="23" t="e">
        <f>1/AJ11</f>
        <v>#DIV/0!</v>
      </c>
      <c r="AF11" s="23" t="e">
        <f>(AA11-$E$5)/($C$6*(AA11^$C$5-$E$5^$C$5))</f>
        <v>#DIV/0!</v>
      </c>
      <c r="AG11" s="17" t="e">
        <f t="shared" ref="AG11:AG40" si="6">(AA11-$E$5)/($C$6*(AA11^$C$5-$E$5^$C$5))</f>
        <v>#DIV/0!</v>
      </c>
      <c r="AH11" s="24" t="e">
        <f>EXP(-$C$6*(AA11^$C$5-$E$5^$C$5))</f>
        <v>#DIV/0!</v>
      </c>
      <c r="AI11" s="24" t="e">
        <f t="shared" ref="AI11:AI40" si="7">EXP(-$C$6*(AA11^$C$5))</f>
        <v>#DIV/0!</v>
      </c>
      <c r="AJ11" s="18" t="e">
        <f t="shared" ref="AJ11:AJ40" si="8">$C$6*$C$5*AA11^($C$5-1)</f>
        <v>#DIV/0!</v>
      </c>
      <c r="AK11" s="32" t="e">
        <f t="shared" ref="AK11:AK40" si="9">($M$5)/AA11</f>
        <v>#DIV/0!</v>
      </c>
      <c r="AL11" s="31" t="e">
        <f t="shared" ref="AL11:AL40" si="10">($C$6*(AA11^$C$5)*$M$6)/AA11</f>
        <v>#DIV/0!</v>
      </c>
      <c r="AM11" s="19" t="e">
        <f t="shared" ref="AM11:AM40" si="11">($M$5+$C$6*(AA11^$C$5)*$M$6)/AA11</f>
        <v>#DIV/0!</v>
      </c>
      <c r="AN11" s="29" t="e">
        <f t="shared" ref="AN11:AN40" si="12">AD11*$K$4</f>
        <v>#DIV/0!</v>
      </c>
      <c r="AO11" s="29" t="e">
        <f t="shared" ref="AO11:AO40" si="13">AD11*$K$6</f>
        <v>#DIV/0!</v>
      </c>
      <c r="AP11" s="29" t="e">
        <f t="shared" ref="AP11:AP40" si="14">AC11*$K$4</f>
        <v>#DIV/0!</v>
      </c>
      <c r="AQ11" s="29" t="e">
        <f t="shared" ref="AQ11:AQ40" si="15">AC11*$K$6</f>
        <v>#DIV/0!</v>
      </c>
      <c r="AR11" s="29" t="e">
        <f t="shared" ref="AR11:AR40" si="16">AB11*$K$4</f>
        <v>#DIV/0!</v>
      </c>
      <c r="AS11" s="29" t="e">
        <f t="shared" ref="AS11:AS40" si="17">AB11*$K$6</f>
        <v>#DIV/0!</v>
      </c>
      <c r="AT11" s="102" t="e">
        <f t="shared" ref="AT11:AT40" si="18">AE11/(AE11+$H$4)</f>
        <v>#DIV/0!</v>
      </c>
      <c r="AU11" s="102" t="e">
        <f t="shared" ref="AU11:AU40" si="19">AF11/(AF11+$H$4)</f>
        <v>#DIV/0!</v>
      </c>
      <c r="AV11" s="102" t="e">
        <f t="shared" ref="AV11:AV40" si="20">AG11/(AG11+$H$4)</f>
        <v>#DIV/0!</v>
      </c>
      <c r="AW11" s="20"/>
      <c r="AX11" s="3"/>
      <c r="AY11" s="3"/>
      <c r="AZ11" s="3"/>
      <c r="BA11" s="3"/>
      <c r="BB11" s="3"/>
      <c r="BC11" s="3"/>
      <c r="BD11" s="3"/>
      <c r="BE11" s="3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  <c r="CP11" s="44"/>
      <c r="CQ11" s="44"/>
      <c r="CR11" s="44"/>
      <c r="CS11" s="44"/>
      <c r="CT11" s="44"/>
      <c r="CU11" s="44"/>
      <c r="CV11" s="44"/>
      <c r="CW11" s="44"/>
      <c r="CX11" s="44"/>
      <c r="CY11" s="44"/>
      <c r="CZ11" s="44"/>
      <c r="DA11" s="44"/>
      <c r="DB11" s="44"/>
      <c r="DC11" s="44"/>
      <c r="DD11" s="44"/>
      <c r="DE11" s="44"/>
      <c r="DF11" s="44"/>
      <c r="DG11" s="44"/>
      <c r="DH11" s="44"/>
      <c r="DI11" s="44"/>
      <c r="DJ11" s="44"/>
      <c r="DK11" s="44"/>
      <c r="DL11" s="44"/>
      <c r="DM11" s="44"/>
      <c r="DN11" s="44"/>
      <c r="DO11" s="44"/>
      <c r="DP11" s="44"/>
      <c r="DQ11" s="44"/>
      <c r="DR11" s="44"/>
      <c r="DS11" s="44"/>
      <c r="DT11" s="44"/>
      <c r="DU11" s="44"/>
      <c r="DV11" s="44"/>
      <c r="DW11" s="44"/>
      <c r="DX11" s="44"/>
      <c r="DY11" s="44"/>
      <c r="DZ11" s="44"/>
      <c r="EA11" s="44"/>
      <c r="EB11" s="44"/>
      <c r="EC11" s="44"/>
      <c r="ED11" s="44"/>
      <c r="EE11" s="44"/>
      <c r="EF11" s="44"/>
      <c r="EG11" s="44"/>
      <c r="EH11" s="44"/>
      <c r="EI11" s="44"/>
      <c r="EJ11" s="44"/>
      <c r="EK11" s="44"/>
      <c r="EL11" s="44"/>
      <c r="EM11" s="44"/>
      <c r="EN11" s="44"/>
      <c r="EO11" s="44"/>
      <c r="EP11" s="44"/>
      <c r="EQ11" s="44"/>
      <c r="ER11" s="44"/>
      <c r="ES11" s="44"/>
      <c r="ET11" s="44"/>
      <c r="EU11" s="44"/>
      <c r="EV11" s="44"/>
      <c r="EW11" s="44"/>
      <c r="EX11" s="44"/>
      <c r="EY11" s="44"/>
      <c r="EZ11" s="44"/>
      <c r="FA11" s="44"/>
      <c r="FB11" s="44"/>
      <c r="FC11" s="44"/>
      <c r="FD11" s="44"/>
      <c r="FE11" s="44"/>
      <c r="FF11" s="44"/>
      <c r="FG11" s="44"/>
      <c r="FH11" s="44"/>
      <c r="FI11" s="44"/>
      <c r="FJ11" s="44"/>
      <c r="FK11" s="44"/>
      <c r="FL11" s="44"/>
      <c r="FM11" s="44"/>
      <c r="FN11" s="44"/>
      <c r="FO11" s="44"/>
      <c r="FP11" s="44"/>
      <c r="FQ11" s="44"/>
      <c r="FR11" s="44"/>
      <c r="FS11" s="44"/>
      <c r="FT11" s="44"/>
      <c r="FU11" s="44"/>
      <c r="FV11" s="44"/>
      <c r="FW11" s="44"/>
      <c r="FX11" s="44"/>
      <c r="FY11" s="44"/>
      <c r="FZ11" s="44"/>
      <c r="GA11" s="44"/>
      <c r="GB11" s="44"/>
      <c r="GC11" s="44"/>
      <c r="GD11" s="44"/>
      <c r="GE11" s="44"/>
      <c r="GF11" s="44"/>
      <c r="GG11" s="44"/>
      <c r="GH11" s="44"/>
      <c r="GI11" s="44"/>
      <c r="GJ11" s="44"/>
      <c r="GK11" s="44"/>
      <c r="GL11" s="44"/>
      <c r="GM11" s="44"/>
      <c r="GN11" s="44"/>
      <c r="GO11" s="44"/>
      <c r="GP11" s="44"/>
      <c r="GQ11" s="44"/>
      <c r="GR11" s="44"/>
      <c r="GS11" s="44"/>
      <c r="GT11" s="44"/>
      <c r="GU11" s="44"/>
      <c r="GV11" s="44"/>
      <c r="GW11" s="44"/>
      <c r="GX11" s="44"/>
      <c r="GY11" s="44"/>
    </row>
    <row r="12" spans="1:207" x14ac:dyDescent="0.25">
      <c r="A12" s="16">
        <v>2</v>
      </c>
      <c r="B12" s="33">
        <f t="shared" ref="B12:B40" si="21">B11+$E$6</f>
        <v>0</v>
      </c>
      <c r="C12" s="34" t="e">
        <f t="shared" si="0"/>
        <v>#DIV/0!</v>
      </c>
      <c r="D12" s="34" t="e">
        <f t="shared" si="1"/>
        <v>#DIV/0!</v>
      </c>
      <c r="E12" s="35" t="e">
        <f t="shared" si="2"/>
        <v>#DIV/0!</v>
      </c>
      <c r="F12" s="9"/>
      <c r="G12" s="9"/>
      <c r="H12" s="21"/>
      <c r="I12" s="9"/>
      <c r="J12" s="9"/>
      <c r="K12" s="21"/>
      <c r="L12" s="9"/>
      <c r="M12" s="9"/>
      <c r="N12" s="9"/>
      <c r="O12" s="9"/>
      <c r="P12" s="9"/>
      <c r="Q12" s="9"/>
      <c r="R12" s="9"/>
      <c r="S12" s="141" t="s">
        <v>10</v>
      </c>
      <c r="T12" s="141" t="s">
        <v>112</v>
      </c>
      <c r="U12" s="2"/>
      <c r="V12" s="2"/>
      <c r="W12" s="2"/>
      <c r="X12" s="2"/>
      <c r="Y12" s="2"/>
      <c r="Z12" s="2"/>
      <c r="AA12" s="2">
        <f t="shared" si="3"/>
        <v>0</v>
      </c>
      <c r="AB12" s="22" t="e">
        <f t="shared" si="4"/>
        <v>#DIV/0!</v>
      </c>
      <c r="AC12" s="22" t="e">
        <f>AB12-AB11</f>
        <v>#DIV/0!</v>
      </c>
      <c r="AD12" s="23" t="e">
        <f t="shared" si="5"/>
        <v>#DIV/0!</v>
      </c>
      <c r="AE12" s="23" t="e">
        <f t="shared" ref="AE12:AE40" si="22">1/AJ12</f>
        <v>#DIV/0!</v>
      </c>
      <c r="AF12" s="23" t="e">
        <f t="shared" ref="AF12:AF40" si="23">(AA12-AA11)/($C$6*(AA12^$C$5-AA11^$C$5))</f>
        <v>#DIV/0!</v>
      </c>
      <c r="AG12" s="17" t="e">
        <f t="shared" si="6"/>
        <v>#DIV/0!</v>
      </c>
      <c r="AH12" s="24" t="e">
        <f t="shared" ref="AH12:AH40" si="24">EXP(-$C$6*(AA12^$C$5-AA11^$C$5))</f>
        <v>#DIV/0!</v>
      </c>
      <c r="AI12" s="24" t="e">
        <f t="shared" si="7"/>
        <v>#DIV/0!</v>
      </c>
      <c r="AJ12" s="18" t="e">
        <f t="shared" si="8"/>
        <v>#DIV/0!</v>
      </c>
      <c r="AK12" s="32" t="e">
        <f t="shared" si="9"/>
        <v>#DIV/0!</v>
      </c>
      <c r="AL12" s="31" t="e">
        <f t="shared" si="10"/>
        <v>#DIV/0!</v>
      </c>
      <c r="AM12" s="19" t="e">
        <f t="shared" si="11"/>
        <v>#DIV/0!</v>
      </c>
      <c r="AN12" s="29" t="e">
        <f t="shared" si="12"/>
        <v>#DIV/0!</v>
      </c>
      <c r="AO12" s="29" t="e">
        <f t="shared" si="13"/>
        <v>#DIV/0!</v>
      </c>
      <c r="AP12" s="29" t="e">
        <f t="shared" si="14"/>
        <v>#DIV/0!</v>
      </c>
      <c r="AQ12" s="29" t="e">
        <f t="shared" si="15"/>
        <v>#DIV/0!</v>
      </c>
      <c r="AR12" s="29" t="e">
        <f t="shared" si="16"/>
        <v>#DIV/0!</v>
      </c>
      <c r="AS12" s="29" t="e">
        <f t="shared" si="17"/>
        <v>#DIV/0!</v>
      </c>
      <c r="AT12" s="102" t="e">
        <f t="shared" si="18"/>
        <v>#DIV/0!</v>
      </c>
      <c r="AU12" s="102" t="e">
        <f t="shared" si="19"/>
        <v>#DIV/0!</v>
      </c>
      <c r="AV12" s="102" t="e">
        <f t="shared" si="20"/>
        <v>#DIV/0!</v>
      </c>
      <c r="AW12" s="20"/>
      <c r="AX12" s="3"/>
      <c r="AY12" s="3"/>
      <c r="AZ12" s="3"/>
      <c r="BA12" s="3"/>
      <c r="BB12" s="3"/>
      <c r="BC12" s="3"/>
      <c r="BD12" s="3"/>
      <c r="BE12" s="3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  <c r="CZ12" s="44"/>
      <c r="DA12" s="44"/>
      <c r="DB12" s="44"/>
      <c r="DC12" s="44"/>
      <c r="DD12" s="44"/>
      <c r="DE12" s="44"/>
      <c r="DF12" s="44"/>
      <c r="DG12" s="44"/>
      <c r="DH12" s="44"/>
      <c r="DI12" s="44"/>
      <c r="DJ12" s="44"/>
      <c r="DK12" s="44"/>
      <c r="DL12" s="44"/>
      <c r="DM12" s="44"/>
      <c r="DN12" s="44"/>
      <c r="DO12" s="44"/>
      <c r="DP12" s="44"/>
      <c r="DQ12" s="44"/>
      <c r="DR12" s="44"/>
      <c r="DS12" s="44"/>
      <c r="DT12" s="44"/>
      <c r="DU12" s="44"/>
      <c r="DV12" s="44"/>
      <c r="DW12" s="44"/>
      <c r="DX12" s="44"/>
      <c r="DY12" s="44"/>
      <c r="DZ12" s="44"/>
      <c r="EA12" s="44"/>
      <c r="EB12" s="44"/>
      <c r="EC12" s="44"/>
      <c r="ED12" s="44"/>
      <c r="EE12" s="44"/>
      <c r="EF12" s="44"/>
      <c r="EG12" s="44"/>
      <c r="EH12" s="44"/>
      <c r="EI12" s="44"/>
      <c r="EJ12" s="44"/>
      <c r="EK12" s="44"/>
      <c r="EL12" s="44"/>
      <c r="EM12" s="44"/>
      <c r="EN12" s="44"/>
      <c r="EO12" s="44"/>
      <c r="EP12" s="44"/>
      <c r="EQ12" s="44"/>
      <c r="ER12" s="44"/>
      <c r="ES12" s="44"/>
      <c r="ET12" s="44"/>
      <c r="EU12" s="44"/>
      <c r="EV12" s="44"/>
      <c r="EW12" s="44"/>
      <c r="EX12" s="44"/>
      <c r="EY12" s="44"/>
      <c r="EZ12" s="44"/>
      <c r="FA12" s="44"/>
      <c r="FB12" s="44"/>
      <c r="FC12" s="44"/>
      <c r="FD12" s="44"/>
      <c r="FE12" s="44"/>
      <c r="FF12" s="44"/>
      <c r="FG12" s="44"/>
      <c r="FH12" s="44"/>
      <c r="FI12" s="44"/>
      <c r="FJ12" s="44"/>
      <c r="FK12" s="44"/>
      <c r="FL12" s="44"/>
      <c r="FM12" s="44"/>
      <c r="FN12" s="44"/>
      <c r="FO12" s="44"/>
      <c r="FP12" s="44"/>
      <c r="FQ12" s="44"/>
      <c r="FR12" s="44"/>
      <c r="FS12" s="44"/>
      <c r="FT12" s="44"/>
      <c r="FU12" s="44"/>
      <c r="FV12" s="44"/>
      <c r="FW12" s="44"/>
      <c r="FX12" s="44"/>
      <c r="FY12" s="44"/>
      <c r="FZ12" s="44"/>
      <c r="GA12" s="44"/>
      <c r="GB12" s="44"/>
      <c r="GC12" s="44"/>
      <c r="GD12" s="44"/>
      <c r="GE12" s="44"/>
      <c r="GF12" s="44"/>
      <c r="GG12" s="44"/>
      <c r="GH12" s="44"/>
      <c r="GI12" s="44"/>
      <c r="GJ12" s="44"/>
      <c r="GK12" s="44"/>
      <c r="GL12" s="44"/>
      <c r="GM12" s="44"/>
      <c r="GN12" s="44"/>
      <c r="GO12" s="44"/>
      <c r="GP12" s="44"/>
      <c r="GQ12" s="44"/>
      <c r="GR12" s="44"/>
      <c r="GS12" s="44"/>
      <c r="GT12" s="44"/>
      <c r="GU12" s="44"/>
      <c r="GV12" s="44"/>
      <c r="GW12" s="44"/>
      <c r="GX12" s="44"/>
      <c r="GY12" s="44"/>
    </row>
    <row r="13" spans="1:207" x14ac:dyDescent="0.25">
      <c r="A13" s="16">
        <v>3</v>
      </c>
      <c r="B13" s="33">
        <f t="shared" si="21"/>
        <v>0</v>
      </c>
      <c r="C13" s="34" t="e">
        <f t="shared" si="0"/>
        <v>#DIV/0!</v>
      </c>
      <c r="D13" s="34" t="e">
        <f t="shared" si="1"/>
        <v>#DIV/0!</v>
      </c>
      <c r="E13" s="35" t="e">
        <f t="shared" si="2"/>
        <v>#DIV/0!</v>
      </c>
      <c r="F13" s="9"/>
      <c r="G13" s="9"/>
      <c r="H13" s="21"/>
      <c r="I13" s="9"/>
      <c r="J13" s="9"/>
      <c r="K13" s="21"/>
      <c r="L13" s="9"/>
      <c r="M13" s="9"/>
      <c r="N13" s="9"/>
      <c r="O13" s="9"/>
      <c r="P13" s="9"/>
      <c r="Q13" s="9"/>
      <c r="R13" s="9"/>
      <c r="S13" s="142" t="s">
        <v>17</v>
      </c>
      <c r="T13" s="142" t="s">
        <v>110</v>
      </c>
      <c r="AA13" s="2">
        <f t="shared" si="3"/>
        <v>0</v>
      </c>
      <c r="AB13" s="22" t="e">
        <f t="shared" si="4"/>
        <v>#DIV/0!</v>
      </c>
      <c r="AC13" s="22" t="e">
        <f t="shared" ref="AC13:AC40" si="25">AB13-AB12</f>
        <v>#DIV/0!</v>
      </c>
      <c r="AD13" s="23" t="e">
        <f t="shared" si="5"/>
        <v>#DIV/0!</v>
      </c>
      <c r="AE13" s="23" t="e">
        <f t="shared" si="22"/>
        <v>#DIV/0!</v>
      </c>
      <c r="AF13" s="23" t="e">
        <f t="shared" si="23"/>
        <v>#DIV/0!</v>
      </c>
      <c r="AG13" s="17" t="e">
        <f t="shared" si="6"/>
        <v>#DIV/0!</v>
      </c>
      <c r="AH13" s="24" t="e">
        <f t="shared" si="24"/>
        <v>#DIV/0!</v>
      </c>
      <c r="AI13" s="24" t="e">
        <f t="shared" si="7"/>
        <v>#DIV/0!</v>
      </c>
      <c r="AJ13" s="18" t="e">
        <f t="shared" si="8"/>
        <v>#DIV/0!</v>
      </c>
      <c r="AK13" s="32" t="e">
        <f t="shared" si="9"/>
        <v>#DIV/0!</v>
      </c>
      <c r="AL13" s="31" t="e">
        <f t="shared" si="10"/>
        <v>#DIV/0!</v>
      </c>
      <c r="AM13" s="19" t="e">
        <f t="shared" si="11"/>
        <v>#DIV/0!</v>
      </c>
      <c r="AN13" s="29" t="e">
        <f t="shared" si="12"/>
        <v>#DIV/0!</v>
      </c>
      <c r="AO13" s="29" t="e">
        <f t="shared" si="13"/>
        <v>#DIV/0!</v>
      </c>
      <c r="AP13" s="29" t="e">
        <f t="shared" si="14"/>
        <v>#DIV/0!</v>
      </c>
      <c r="AQ13" s="29" t="e">
        <f t="shared" si="15"/>
        <v>#DIV/0!</v>
      </c>
      <c r="AR13" s="29" t="e">
        <f t="shared" si="16"/>
        <v>#DIV/0!</v>
      </c>
      <c r="AS13" s="29" t="e">
        <f t="shared" si="17"/>
        <v>#DIV/0!</v>
      </c>
      <c r="AT13" s="102" t="e">
        <f t="shared" si="18"/>
        <v>#DIV/0!</v>
      </c>
      <c r="AU13" s="102" t="e">
        <f t="shared" si="19"/>
        <v>#DIV/0!</v>
      </c>
      <c r="AV13" s="102" t="e">
        <f t="shared" si="20"/>
        <v>#DIV/0!</v>
      </c>
      <c r="AW13" s="20"/>
      <c r="AX13" s="3"/>
      <c r="AY13" s="3"/>
      <c r="AZ13" s="3"/>
      <c r="BA13" s="3"/>
      <c r="BB13" s="3"/>
      <c r="BC13" s="3"/>
      <c r="BD13" s="3"/>
      <c r="BE13" s="3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4"/>
      <c r="CL13" s="44"/>
      <c r="CM13" s="44"/>
      <c r="CN13" s="44"/>
      <c r="CO13" s="44"/>
      <c r="CP13" s="44"/>
      <c r="CQ13" s="44"/>
      <c r="CR13" s="44"/>
      <c r="CS13" s="44"/>
      <c r="CT13" s="44"/>
      <c r="CU13" s="44"/>
      <c r="CV13" s="44"/>
      <c r="CW13" s="44"/>
      <c r="CX13" s="44"/>
      <c r="CY13" s="44"/>
      <c r="CZ13" s="44"/>
      <c r="DA13" s="44"/>
      <c r="DB13" s="44"/>
      <c r="DC13" s="44"/>
      <c r="DD13" s="44"/>
      <c r="DE13" s="44"/>
      <c r="DF13" s="44"/>
      <c r="DG13" s="44"/>
      <c r="DH13" s="44"/>
      <c r="DI13" s="44"/>
      <c r="DJ13" s="44"/>
      <c r="DK13" s="44"/>
      <c r="DL13" s="44"/>
      <c r="DM13" s="44"/>
      <c r="DN13" s="44"/>
      <c r="DO13" s="44"/>
      <c r="DP13" s="44"/>
      <c r="DQ13" s="44"/>
      <c r="DR13" s="44"/>
      <c r="DS13" s="44"/>
      <c r="DT13" s="44"/>
      <c r="DU13" s="44"/>
      <c r="DV13" s="44"/>
      <c r="DW13" s="44"/>
      <c r="DX13" s="44"/>
      <c r="DY13" s="44"/>
      <c r="DZ13" s="44"/>
      <c r="EA13" s="44"/>
      <c r="EB13" s="44"/>
      <c r="EC13" s="44"/>
      <c r="ED13" s="44"/>
      <c r="EE13" s="44"/>
      <c r="EF13" s="44"/>
      <c r="EG13" s="44"/>
      <c r="EH13" s="44"/>
      <c r="EI13" s="44"/>
      <c r="EJ13" s="44"/>
      <c r="EK13" s="44"/>
      <c r="EL13" s="44"/>
      <c r="EM13" s="44"/>
      <c r="EN13" s="44"/>
      <c r="EO13" s="44"/>
      <c r="EP13" s="44"/>
      <c r="EQ13" s="44"/>
      <c r="ER13" s="44"/>
      <c r="ES13" s="44"/>
      <c r="ET13" s="44"/>
      <c r="EU13" s="44"/>
      <c r="EV13" s="44"/>
      <c r="EW13" s="44"/>
      <c r="EX13" s="44"/>
      <c r="EY13" s="44"/>
      <c r="EZ13" s="44"/>
      <c r="FA13" s="44"/>
      <c r="FB13" s="44"/>
      <c r="FC13" s="44"/>
      <c r="FD13" s="44"/>
      <c r="FE13" s="44"/>
      <c r="FF13" s="44"/>
      <c r="FG13" s="44"/>
      <c r="FH13" s="44"/>
      <c r="FI13" s="44"/>
      <c r="FJ13" s="44"/>
      <c r="FK13" s="44"/>
      <c r="FL13" s="44"/>
      <c r="FM13" s="44"/>
      <c r="FN13" s="44"/>
      <c r="FO13" s="44"/>
      <c r="FP13" s="44"/>
      <c r="FQ13" s="44"/>
      <c r="FR13" s="44"/>
      <c r="FS13" s="44"/>
      <c r="FT13" s="44"/>
      <c r="FU13" s="44"/>
      <c r="FV13" s="44"/>
      <c r="FW13" s="44"/>
      <c r="FX13" s="44"/>
      <c r="FY13" s="44"/>
      <c r="FZ13" s="44"/>
      <c r="GA13" s="44"/>
      <c r="GB13" s="44"/>
      <c r="GC13" s="44"/>
      <c r="GD13" s="44"/>
      <c r="GE13" s="44"/>
      <c r="GF13" s="44"/>
      <c r="GG13" s="44"/>
      <c r="GH13" s="44"/>
      <c r="GI13" s="44"/>
      <c r="GJ13" s="44"/>
      <c r="GK13" s="44"/>
      <c r="GL13" s="44"/>
      <c r="GM13" s="44"/>
      <c r="GN13" s="44"/>
      <c r="GO13" s="44"/>
      <c r="GP13" s="44"/>
      <c r="GQ13" s="44"/>
      <c r="GR13" s="44"/>
      <c r="GS13" s="44"/>
      <c r="GT13" s="44"/>
      <c r="GU13" s="44"/>
      <c r="GV13" s="44"/>
      <c r="GW13" s="44"/>
      <c r="GX13" s="44"/>
      <c r="GY13" s="44"/>
    </row>
    <row r="14" spans="1:207" x14ac:dyDescent="0.25">
      <c r="A14" s="16">
        <v>4</v>
      </c>
      <c r="B14" s="33">
        <f t="shared" si="21"/>
        <v>0</v>
      </c>
      <c r="C14" s="34" t="e">
        <f t="shared" si="0"/>
        <v>#DIV/0!</v>
      </c>
      <c r="D14" s="34" t="e">
        <f t="shared" si="1"/>
        <v>#DIV/0!</v>
      </c>
      <c r="E14" s="35" t="e">
        <f t="shared" si="2"/>
        <v>#DIV/0!</v>
      </c>
      <c r="F14" s="9"/>
      <c r="G14" s="9"/>
      <c r="H14" s="21"/>
      <c r="I14" s="9"/>
      <c r="J14" s="9"/>
      <c r="K14" s="21"/>
      <c r="L14" s="9"/>
      <c r="M14" s="9"/>
      <c r="N14" s="9"/>
      <c r="O14" s="9"/>
      <c r="P14" s="9"/>
      <c r="Q14" s="9"/>
      <c r="R14" s="9"/>
      <c r="S14" s="141" t="s">
        <v>19</v>
      </c>
      <c r="T14" s="142" t="s">
        <v>111</v>
      </c>
      <c r="U14" s="2"/>
      <c r="V14" s="2"/>
      <c r="W14" s="2"/>
      <c r="X14" s="2"/>
      <c r="Y14" s="2"/>
      <c r="Z14" s="2"/>
      <c r="AA14" s="2">
        <f t="shared" si="3"/>
        <v>0</v>
      </c>
      <c r="AB14" s="22" t="e">
        <f t="shared" si="4"/>
        <v>#DIV/0!</v>
      </c>
      <c r="AC14" s="22" t="e">
        <f t="shared" si="25"/>
        <v>#DIV/0!</v>
      </c>
      <c r="AD14" s="23" t="e">
        <f t="shared" si="5"/>
        <v>#DIV/0!</v>
      </c>
      <c r="AE14" s="23" t="e">
        <f t="shared" si="22"/>
        <v>#DIV/0!</v>
      </c>
      <c r="AF14" s="23" t="e">
        <f t="shared" si="23"/>
        <v>#DIV/0!</v>
      </c>
      <c r="AG14" s="17" t="e">
        <f t="shared" si="6"/>
        <v>#DIV/0!</v>
      </c>
      <c r="AH14" s="24" t="e">
        <f t="shared" si="24"/>
        <v>#DIV/0!</v>
      </c>
      <c r="AI14" s="24" t="e">
        <f t="shared" si="7"/>
        <v>#DIV/0!</v>
      </c>
      <c r="AJ14" s="18" t="e">
        <f t="shared" si="8"/>
        <v>#DIV/0!</v>
      </c>
      <c r="AK14" s="32" t="e">
        <f t="shared" si="9"/>
        <v>#DIV/0!</v>
      </c>
      <c r="AL14" s="31" t="e">
        <f t="shared" si="10"/>
        <v>#DIV/0!</v>
      </c>
      <c r="AM14" s="19" t="e">
        <f t="shared" si="11"/>
        <v>#DIV/0!</v>
      </c>
      <c r="AN14" s="29" t="e">
        <f t="shared" si="12"/>
        <v>#DIV/0!</v>
      </c>
      <c r="AO14" s="29" t="e">
        <f t="shared" si="13"/>
        <v>#DIV/0!</v>
      </c>
      <c r="AP14" s="29" t="e">
        <f t="shared" si="14"/>
        <v>#DIV/0!</v>
      </c>
      <c r="AQ14" s="29" t="e">
        <f t="shared" si="15"/>
        <v>#DIV/0!</v>
      </c>
      <c r="AR14" s="29" t="e">
        <f t="shared" si="16"/>
        <v>#DIV/0!</v>
      </c>
      <c r="AS14" s="29" t="e">
        <f t="shared" si="17"/>
        <v>#DIV/0!</v>
      </c>
      <c r="AT14" s="102" t="e">
        <f t="shared" si="18"/>
        <v>#DIV/0!</v>
      </c>
      <c r="AU14" s="102" t="e">
        <f t="shared" si="19"/>
        <v>#DIV/0!</v>
      </c>
      <c r="AV14" s="102" t="e">
        <f t="shared" si="20"/>
        <v>#DIV/0!</v>
      </c>
      <c r="AW14" s="20"/>
      <c r="AX14" s="3"/>
      <c r="AY14" s="3"/>
      <c r="AZ14" s="3"/>
      <c r="BA14" s="3"/>
      <c r="BB14" s="3"/>
      <c r="BC14" s="3"/>
      <c r="BD14" s="3"/>
      <c r="BE14" s="3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  <c r="CQ14" s="44"/>
      <c r="CR14" s="44"/>
      <c r="CS14" s="44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44"/>
      <c r="DN14" s="44"/>
      <c r="DO14" s="44"/>
      <c r="DP14" s="44"/>
      <c r="DQ14" s="44"/>
      <c r="DR14" s="44"/>
      <c r="DS14" s="44"/>
      <c r="DT14" s="44"/>
      <c r="DU14" s="44"/>
      <c r="DV14" s="44"/>
      <c r="DW14" s="44"/>
      <c r="DX14" s="44"/>
      <c r="DY14" s="44"/>
      <c r="DZ14" s="44"/>
      <c r="EA14" s="44"/>
      <c r="EB14" s="44"/>
      <c r="EC14" s="44"/>
      <c r="ED14" s="44"/>
      <c r="EE14" s="44"/>
      <c r="EF14" s="44"/>
      <c r="EG14" s="44"/>
      <c r="EH14" s="44"/>
      <c r="EI14" s="44"/>
      <c r="EJ14" s="44"/>
      <c r="EK14" s="44"/>
      <c r="EL14" s="44"/>
      <c r="EM14" s="44"/>
      <c r="EN14" s="44"/>
      <c r="EO14" s="44"/>
      <c r="EP14" s="44"/>
      <c r="EQ14" s="44"/>
      <c r="ER14" s="44"/>
      <c r="ES14" s="44"/>
      <c r="ET14" s="44"/>
      <c r="EU14" s="44"/>
      <c r="EV14" s="44"/>
      <c r="EW14" s="44"/>
      <c r="EX14" s="44"/>
      <c r="EY14" s="44"/>
      <c r="EZ14" s="44"/>
      <c r="FA14" s="44"/>
      <c r="FB14" s="44"/>
      <c r="FC14" s="44"/>
      <c r="FD14" s="44"/>
      <c r="FE14" s="44"/>
      <c r="FF14" s="44"/>
      <c r="FG14" s="44"/>
      <c r="FH14" s="44"/>
      <c r="FI14" s="44"/>
      <c r="FJ14" s="44"/>
      <c r="FK14" s="44"/>
      <c r="FL14" s="44"/>
      <c r="FM14" s="44"/>
      <c r="FN14" s="44"/>
      <c r="FO14" s="44"/>
      <c r="FP14" s="44"/>
      <c r="FQ14" s="44"/>
      <c r="FR14" s="44"/>
      <c r="FS14" s="44"/>
      <c r="FT14" s="44"/>
      <c r="FU14" s="44"/>
      <c r="FV14" s="44"/>
      <c r="FW14" s="44"/>
      <c r="FX14" s="44"/>
      <c r="FY14" s="44"/>
      <c r="FZ14" s="44"/>
      <c r="GA14" s="44"/>
      <c r="GB14" s="44"/>
      <c r="GC14" s="44"/>
      <c r="GD14" s="44"/>
      <c r="GE14" s="44"/>
      <c r="GF14" s="44"/>
      <c r="GG14" s="44"/>
      <c r="GH14" s="44"/>
      <c r="GI14" s="44"/>
      <c r="GJ14" s="44"/>
      <c r="GK14" s="44"/>
      <c r="GL14" s="44"/>
      <c r="GM14" s="44"/>
      <c r="GN14" s="44"/>
      <c r="GO14" s="44"/>
      <c r="GP14" s="44"/>
      <c r="GQ14" s="44"/>
      <c r="GR14" s="44"/>
      <c r="GS14" s="44"/>
      <c r="GT14" s="44"/>
      <c r="GU14" s="44"/>
      <c r="GV14" s="44"/>
      <c r="GW14" s="44"/>
      <c r="GX14" s="44"/>
      <c r="GY14" s="44"/>
    </row>
    <row r="15" spans="1:207" x14ac:dyDescent="0.25">
      <c r="A15" s="16">
        <v>5</v>
      </c>
      <c r="B15" s="33">
        <f t="shared" si="21"/>
        <v>0</v>
      </c>
      <c r="C15" s="34" t="e">
        <f t="shared" si="0"/>
        <v>#DIV/0!</v>
      </c>
      <c r="D15" s="34" t="e">
        <f t="shared" si="1"/>
        <v>#DIV/0!</v>
      </c>
      <c r="E15" s="35" t="e">
        <f t="shared" si="2"/>
        <v>#DIV/0!</v>
      </c>
      <c r="F15" s="9"/>
      <c r="G15" s="9"/>
      <c r="H15" s="21"/>
      <c r="I15" s="9"/>
      <c r="J15" s="9"/>
      <c r="K15" s="21"/>
      <c r="L15" s="9"/>
      <c r="M15" s="9"/>
      <c r="N15" s="9"/>
      <c r="O15" s="9"/>
      <c r="P15" s="9"/>
      <c r="Q15" s="9"/>
      <c r="R15" s="9"/>
      <c r="S15" s="141" t="s">
        <v>9</v>
      </c>
      <c r="T15" s="141" t="s">
        <v>113</v>
      </c>
      <c r="U15" s="2"/>
      <c r="V15" s="2"/>
      <c r="W15" s="2"/>
      <c r="X15" s="2"/>
      <c r="Y15" s="2"/>
      <c r="Z15" s="2"/>
      <c r="AA15" s="2">
        <f t="shared" si="3"/>
        <v>0</v>
      </c>
      <c r="AB15" s="22" t="e">
        <f t="shared" si="4"/>
        <v>#DIV/0!</v>
      </c>
      <c r="AC15" s="22" t="e">
        <f t="shared" si="25"/>
        <v>#DIV/0!</v>
      </c>
      <c r="AD15" s="23" t="e">
        <f t="shared" si="5"/>
        <v>#DIV/0!</v>
      </c>
      <c r="AE15" s="23" t="e">
        <f t="shared" si="22"/>
        <v>#DIV/0!</v>
      </c>
      <c r="AF15" s="23" t="e">
        <f t="shared" si="23"/>
        <v>#DIV/0!</v>
      </c>
      <c r="AG15" s="17" t="e">
        <f t="shared" si="6"/>
        <v>#DIV/0!</v>
      </c>
      <c r="AH15" s="24" t="e">
        <f t="shared" si="24"/>
        <v>#DIV/0!</v>
      </c>
      <c r="AI15" s="24" t="e">
        <f t="shared" si="7"/>
        <v>#DIV/0!</v>
      </c>
      <c r="AJ15" s="18" t="e">
        <f t="shared" si="8"/>
        <v>#DIV/0!</v>
      </c>
      <c r="AK15" s="32" t="e">
        <f t="shared" si="9"/>
        <v>#DIV/0!</v>
      </c>
      <c r="AL15" s="31" t="e">
        <f t="shared" si="10"/>
        <v>#DIV/0!</v>
      </c>
      <c r="AM15" s="19" t="e">
        <f t="shared" si="11"/>
        <v>#DIV/0!</v>
      </c>
      <c r="AN15" s="29" t="e">
        <f t="shared" si="12"/>
        <v>#DIV/0!</v>
      </c>
      <c r="AO15" s="29" t="e">
        <f t="shared" si="13"/>
        <v>#DIV/0!</v>
      </c>
      <c r="AP15" s="29" t="e">
        <f t="shared" si="14"/>
        <v>#DIV/0!</v>
      </c>
      <c r="AQ15" s="29" t="e">
        <f t="shared" si="15"/>
        <v>#DIV/0!</v>
      </c>
      <c r="AR15" s="29" t="e">
        <f t="shared" si="16"/>
        <v>#DIV/0!</v>
      </c>
      <c r="AS15" s="29" t="e">
        <f t="shared" si="17"/>
        <v>#DIV/0!</v>
      </c>
      <c r="AT15" s="102" t="e">
        <f t="shared" si="18"/>
        <v>#DIV/0!</v>
      </c>
      <c r="AU15" s="102" t="e">
        <f t="shared" si="19"/>
        <v>#DIV/0!</v>
      </c>
      <c r="AV15" s="102" t="e">
        <f t="shared" si="20"/>
        <v>#DIV/0!</v>
      </c>
      <c r="AW15" s="20"/>
      <c r="AX15" s="3"/>
      <c r="AY15" s="3"/>
      <c r="AZ15" s="3"/>
      <c r="BA15" s="3"/>
      <c r="BB15" s="3"/>
      <c r="BC15" s="3"/>
      <c r="BD15" s="3"/>
      <c r="BE15" s="3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44"/>
      <c r="CV15" s="44"/>
      <c r="CW15" s="44"/>
      <c r="CX15" s="44"/>
      <c r="CY15" s="44"/>
      <c r="CZ15" s="44"/>
      <c r="DA15" s="44"/>
      <c r="DB15" s="44"/>
      <c r="DC15" s="44"/>
      <c r="DD15" s="44"/>
      <c r="DE15" s="44"/>
      <c r="DF15" s="44"/>
      <c r="DG15" s="44"/>
      <c r="DH15" s="44"/>
      <c r="DI15" s="44"/>
      <c r="DJ15" s="44"/>
      <c r="DK15" s="44"/>
      <c r="DL15" s="44"/>
      <c r="DM15" s="44"/>
      <c r="DN15" s="44"/>
      <c r="DO15" s="44"/>
      <c r="DP15" s="44"/>
      <c r="DQ15" s="44"/>
      <c r="DR15" s="44"/>
      <c r="DS15" s="44"/>
      <c r="DT15" s="44"/>
      <c r="DU15" s="44"/>
      <c r="DV15" s="44"/>
      <c r="DW15" s="44"/>
      <c r="DX15" s="44"/>
      <c r="DY15" s="44"/>
      <c r="DZ15" s="44"/>
      <c r="EA15" s="44"/>
      <c r="EB15" s="44"/>
      <c r="EC15" s="44"/>
      <c r="ED15" s="44"/>
      <c r="EE15" s="44"/>
      <c r="EF15" s="44"/>
      <c r="EG15" s="44"/>
      <c r="EH15" s="44"/>
      <c r="EI15" s="44"/>
      <c r="EJ15" s="44"/>
      <c r="EK15" s="44"/>
      <c r="EL15" s="44"/>
      <c r="EM15" s="44"/>
      <c r="EN15" s="44"/>
      <c r="EO15" s="44"/>
      <c r="EP15" s="44"/>
      <c r="EQ15" s="44"/>
      <c r="ER15" s="44"/>
      <c r="ES15" s="44"/>
      <c r="ET15" s="44"/>
      <c r="EU15" s="44"/>
      <c r="EV15" s="44"/>
      <c r="EW15" s="44"/>
      <c r="EX15" s="44"/>
      <c r="EY15" s="44"/>
      <c r="EZ15" s="44"/>
      <c r="FA15" s="44"/>
      <c r="FB15" s="44"/>
      <c r="FC15" s="44"/>
      <c r="FD15" s="44"/>
      <c r="FE15" s="44"/>
      <c r="FF15" s="44"/>
      <c r="FG15" s="44"/>
      <c r="FH15" s="44"/>
      <c r="FI15" s="44"/>
      <c r="FJ15" s="44"/>
      <c r="FK15" s="44"/>
      <c r="FL15" s="44"/>
      <c r="FM15" s="44"/>
      <c r="FN15" s="44"/>
      <c r="FO15" s="44"/>
      <c r="FP15" s="44"/>
      <c r="FQ15" s="44"/>
      <c r="FR15" s="44"/>
      <c r="FS15" s="44"/>
      <c r="FT15" s="44"/>
      <c r="FU15" s="44"/>
      <c r="FV15" s="44"/>
      <c r="FW15" s="44"/>
      <c r="FX15" s="44"/>
      <c r="FY15" s="44"/>
      <c r="FZ15" s="44"/>
      <c r="GA15" s="44"/>
      <c r="GB15" s="44"/>
      <c r="GC15" s="44"/>
      <c r="GD15" s="44"/>
      <c r="GE15" s="44"/>
      <c r="GF15" s="44"/>
      <c r="GG15" s="44"/>
      <c r="GH15" s="44"/>
      <c r="GI15" s="44"/>
      <c r="GJ15" s="44"/>
      <c r="GK15" s="44"/>
      <c r="GL15" s="44"/>
      <c r="GM15" s="44"/>
      <c r="GN15" s="44"/>
      <c r="GO15" s="44"/>
      <c r="GP15" s="44"/>
      <c r="GQ15" s="44"/>
      <c r="GR15" s="44"/>
      <c r="GS15" s="44"/>
      <c r="GT15" s="44"/>
      <c r="GU15" s="44"/>
      <c r="GV15" s="44"/>
      <c r="GW15" s="44"/>
      <c r="GX15" s="44"/>
      <c r="GY15" s="44"/>
    </row>
    <row r="16" spans="1:207" x14ac:dyDescent="0.25">
      <c r="A16" s="16">
        <v>6</v>
      </c>
      <c r="B16" s="33">
        <f t="shared" si="21"/>
        <v>0</v>
      </c>
      <c r="C16" s="34" t="e">
        <f t="shared" si="0"/>
        <v>#DIV/0!</v>
      </c>
      <c r="D16" s="34" t="e">
        <f t="shared" si="1"/>
        <v>#DIV/0!</v>
      </c>
      <c r="E16" s="35" t="e">
        <f t="shared" si="2"/>
        <v>#DIV/0!</v>
      </c>
      <c r="F16" s="9"/>
      <c r="G16" s="9"/>
      <c r="H16" s="21"/>
      <c r="I16" s="9"/>
      <c r="J16" s="9"/>
      <c r="K16" s="21"/>
      <c r="L16" s="9"/>
      <c r="M16" s="9"/>
      <c r="N16" s="9"/>
      <c r="O16" s="9"/>
      <c r="P16" s="9"/>
      <c r="Q16" s="9"/>
      <c r="R16" s="9"/>
      <c r="S16" s="141" t="s">
        <v>20</v>
      </c>
      <c r="T16" s="141" t="s">
        <v>114</v>
      </c>
      <c r="U16" s="2"/>
      <c r="V16" s="2"/>
      <c r="W16" s="2"/>
      <c r="X16" s="2"/>
      <c r="Y16" s="2"/>
      <c r="Z16" s="2"/>
      <c r="AA16" s="2">
        <f t="shared" si="3"/>
        <v>0</v>
      </c>
      <c r="AB16" s="22" t="e">
        <f t="shared" si="4"/>
        <v>#DIV/0!</v>
      </c>
      <c r="AC16" s="22" t="e">
        <f t="shared" si="25"/>
        <v>#DIV/0!</v>
      </c>
      <c r="AD16" s="23" t="e">
        <f t="shared" si="5"/>
        <v>#DIV/0!</v>
      </c>
      <c r="AE16" s="23" t="e">
        <f t="shared" si="22"/>
        <v>#DIV/0!</v>
      </c>
      <c r="AF16" s="23" t="e">
        <f t="shared" si="23"/>
        <v>#DIV/0!</v>
      </c>
      <c r="AG16" s="17" t="e">
        <f t="shared" si="6"/>
        <v>#DIV/0!</v>
      </c>
      <c r="AH16" s="24" t="e">
        <f t="shared" si="24"/>
        <v>#DIV/0!</v>
      </c>
      <c r="AI16" s="24" t="e">
        <f t="shared" si="7"/>
        <v>#DIV/0!</v>
      </c>
      <c r="AJ16" s="18" t="e">
        <f t="shared" si="8"/>
        <v>#DIV/0!</v>
      </c>
      <c r="AK16" s="32" t="e">
        <f t="shared" si="9"/>
        <v>#DIV/0!</v>
      </c>
      <c r="AL16" s="31" t="e">
        <f t="shared" si="10"/>
        <v>#DIV/0!</v>
      </c>
      <c r="AM16" s="19" t="e">
        <f t="shared" si="11"/>
        <v>#DIV/0!</v>
      </c>
      <c r="AN16" s="29" t="e">
        <f t="shared" si="12"/>
        <v>#DIV/0!</v>
      </c>
      <c r="AO16" s="29" t="e">
        <f t="shared" si="13"/>
        <v>#DIV/0!</v>
      </c>
      <c r="AP16" s="29" t="e">
        <f t="shared" si="14"/>
        <v>#DIV/0!</v>
      </c>
      <c r="AQ16" s="29" t="e">
        <f t="shared" si="15"/>
        <v>#DIV/0!</v>
      </c>
      <c r="AR16" s="29" t="e">
        <f t="shared" si="16"/>
        <v>#DIV/0!</v>
      </c>
      <c r="AS16" s="29" t="e">
        <f t="shared" si="17"/>
        <v>#DIV/0!</v>
      </c>
      <c r="AT16" s="102" t="e">
        <f t="shared" si="18"/>
        <v>#DIV/0!</v>
      </c>
      <c r="AU16" s="102" t="e">
        <f t="shared" si="19"/>
        <v>#DIV/0!</v>
      </c>
      <c r="AV16" s="102" t="e">
        <f t="shared" si="20"/>
        <v>#DIV/0!</v>
      </c>
      <c r="AW16" s="20"/>
      <c r="AX16" s="3"/>
      <c r="AY16" s="3"/>
      <c r="AZ16" s="3"/>
      <c r="BA16" s="3"/>
      <c r="BB16" s="3"/>
      <c r="BC16" s="3"/>
      <c r="BD16" s="3"/>
      <c r="BE16" s="3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44"/>
      <c r="CT16" s="44"/>
      <c r="CU16" s="44"/>
      <c r="CV16" s="44"/>
      <c r="CW16" s="44"/>
      <c r="CX16" s="44"/>
      <c r="CY16" s="44"/>
      <c r="CZ16" s="44"/>
      <c r="DA16" s="44"/>
      <c r="DB16" s="44"/>
      <c r="DC16" s="44"/>
      <c r="DD16" s="44"/>
      <c r="DE16" s="44"/>
      <c r="DF16" s="44"/>
      <c r="DG16" s="44"/>
      <c r="DH16" s="44"/>
      <c r="DI16" s="44"/>
      <c r="DJ16" s="44"/>
      <c r="DK16" s="44"/>
      <c r="DL16" s="44"/>
      <c r="DM16" s="44"/>
      <c r="DN16" s="44"/>
      <c r="DO16" s="44"/>
      <c r="DP16" s="44"/>
      <c r="DQ16" s="44"/>
      <c r="DR16" s="44"/>
      <c r="DS16" s="44"/>
      <c r="DT16" s="44"/>
      <c r="DU16" s="44"/>
      <c r="DV16" s="44"/>
      <c r="DW16" s="44"/>
      <c r="DX16" s="44"/>
      <c r="DY16" s="44"/>
      <c r="DZ16" s="44"/>
      <c r="EA16" s="44"/>
      <c r="EB16" s="44"/>
      <c r="EC16" s="44"/>
      <c r="ED16" s="44"/>
      <c r="EE16" s="44"/>
      <c r="EF16" s="44"/>
      <c r="EG16" s="44"/>
      <c r="EH16" s="44"/>
      <c r="EI16" s="44"/>
      <c r="EJ16" s="44"/>
      <c r="EK16" s="44"/>
      <c r="EL16" s="44"/>
      <c r="EM16" s="44"/>
      <c r="EN16" s="44"/>
      <c r="EO16" s="44"/>
      <c r="EP16" s="44"/>
      <c r="EQ16" s="44"/>
      <c r="ER16" s="44"/>
      <c r="ES16" s="44"/>
      <c r="ET16" s="44"/>
      <c r="EU16" s="44"/>
      <c r="EV16" s="44"/>
      <c r="EW16" s="44"/>
      <c r="EX16" s="44"/>
      <c r="EY16" s="44"/>
      <c r="EZ16" s="44"/>
      <c r="FA16" s="44"/>
      <c r="FB16" s="44"/>
      <c r="FC16" s="44"/>
      <c r="FD16" s="44"/>
      <c r="FE16" s="44"/>
      <c r="FF16" s="44"/>
      <c r="FG16" s="44"/>
      <c r="FH16" s="44"/>
      <c r="FI16" s="44"/>
      <c r="FJ16" s="44"/>
      <c r="FK16" s="44"/>
      <c r="FL16" s="44"/>
      <c r="FM16" s="44"/>
      <c r="FN16" s="44"/>
      <c r="FO16" s="44"/>
      <c r="FP16" s="44"/>
      <c r="FQ16" s="44"/>
      <c r="FR16" s="44"/>
      <c r="FS16" s="44"/>
      <c r="FT16" s="44"/>
      <c r="FU16" s="44"/>
      <c r="FV16" s="44"/>
      <c r="FW16" s="44"/>
      <c r="FX16" s="44"/>
      <c r="FY16" s="44"/>
      <c r="FZ16" s="44"/>
      <c r="GA16" s="44"/>
      <c r="GB16" s="44"/>
      <c r="GC16" s="44"/>
      <c r="GD16" s="44"/>
      <c r="GE16" s="44"/>
      <c r="GF16" s="44"/>
      <c r="GG16" s="44"/>
      <c r="GH16" s="44"/>
      <c r="GI16" s="44"/>
      <c r="GJ16" s="44"/>
      <c r="GK16" s="44"/>
      <c r="GL16" s="44"/>
      <c r="GM16" s="44"/>
      <c r="GN16" s="44"/>
      <c r="GO16" s="44"/>
      <c r="GP16" s="44"/>
      <c r="GQ16" s="44"/>
      <c r="GR16" s="44"/>
      <c r="GS16" s="44"/>
      <c r="GT16" s="44"/>
      <c r="GU16" s="44"/>
      <c r="GV16" s="44"/>
      <c r="GW16" s="44"/>
      <c r="GX16" s="44"/>
      <c r="GY16" s="44"/>
    </row>
    <row r="17" spans="1:207" x14ac:dyDescent="0.25">
      <c r="A17" s="16">
        <v>7</v>
      </c>
      <c r="B17" s="33">
        <f t="shared" si="21"/>
        <v>0</v>
      </c>
      <c r="C17" s="34" t="e">
        <f t="shared" si="0"/>
        <v>#DIV/0!</v>
      </c>
      <c r="D17" s="34" t="e">
        <f t="shared" si="1"/>
        <v>#DIV/0!</v>
      </c>
      <c r="E17" s="35" t="e">
        <f t="shared" si="2"/>
        <v>#DIV/0!</v>
      </c>
      <c r="F17" s="9"/>
      <c r="G17" s="9"/>
      <c r="H17" s="21"/>
      <c r="I17" s="9"/>
      <c r="J17" s="9"/>
      <c r="K17" s="21"/>
      <c r="L17" s="9"/>
      <c r="M17" s="9"/>
      <c r="N17" s="9"/>
      <c r="O17" s="9"/>
      <c r="P17" s="9"/>
      <c r="Q17" s="9"/>
      <c r="R17" s="9"/>
      <c r="S17" s="141" t="s">
        <v>8</v>
      </c>
      <c r="T17" s="141" t="s">
        <v>115</v>
      </c>
      <c r="U17" s="2"/>
      <c r="V17" s="2"/>
      <c r="W17" s="2"/>
      <c r="X17" s="2"/>
      <c r="Y17" s="2"/>
      <c r="Z17" s="2"/>
      <c r="AA17" s="2">
        <f t="shared" si="3"/>
        <v>0</v>
      </c>
      <c r="AB17" s="22" t="e">
        <f t="shared" si="4"/>
        <v>#DIV/0!</v>
      </c>
      <c r="AC17" s="22" t="e">
        <f t="shared" si="25"/>
        <v>#DIV/0!</v>
      </c>
      <c r="AD17" s="23" t="e">
        <f t="shared" si="5"/>
        <v>#DIV/0!</v>
      </c>
      <c r="AE17" s="23" t="e">
        <f t="shared" si="22"/>
        <v>#DIV/0!</v>
      </c>
      <c r="AF17" s="23" t="e">
        <f t="shared" si="23"/>
        <v>#DIV/0!</v>
      </c>
      <c r="AG17" s="17" t="e">
        <f t="shared" si="6"/>
        <v>#DIV/0!</v>
      </c>
      <c r="AH17" s="24" t="e">
        <f t="shared" si="24"/>
        <v>#DIV/0!</v>
      </c>
      <c r="AI17" s="24" t="e">
        <f t="shared" si="7"/>
        <v>#DIV/0!</v>
      </c>
      <c r="AJ17" s="18" t="e">
        <f t="shared" si="8"/>
        <v>#DIV/0!</v>
      </c>
      <c r="AK17" s="32" t="e">
        <f t="shared" si="9"/>
        <v>#DIV/0!</v>
      </c>
      <c r="AL17" s="31" t="e">
        <f t="shared" si="10"/>
        <v>#DIV/0!</v>
      </c>
      <c r="AM17" s="19" t="e">
        <f t="shared" si="11"/>
        <v>#DIV/0!</v>
      </c>
      <c r="AN17" s="29" t="e">
        <f t="shared" si="12"/>
        <v>#DIV/0!</v>
      </c>
      <c r="AO17" s="29" t="e">
        <f t="shared" si="13"/>
        <v>#DIV/0!</v>
      </c>
      <c r="AP17" s="29" t="e">
        <f t="shared" si="14"/>
        <v>#DIV/0!</v>
      </c>
      <c r="AQ17" s="29" t="e">
        <f t="shared" si="15"/>
        <v>#DIV/0!</v>
      </c>
      <c r="AR17" s="29" t="e">
        <f t="shared" si="16"/>
        <v>#DIV/0!</v>
      </c>
      <c r="AS17" s="29" t="e">
        <f t="shared" si="17"/>
        <v>#DIV/0!</v>
      </c>
      <c r="AT17" s="102" t="e">
        <f t="shared" si="18"/>
        <v>#DIV/0!</v>
      </c>
      <c r="AU17" s="102" t="e">
        <f t="shared" si="19"/>
        <v>#DIV/0!</v>
      </c>
      <c r="AV17" s="102" t="e">
        <f t="shared" si="20"/>
        <v>#DIV/0!</v>
      </c>
      <c r="AW17" s="20"/>
      <c r="AX17" s="3"/>
      <c r="AY17" s="3"/>
      <c r="AZ17" s="3"/>
      <c r="BA17" s="3"/>
      <c r="BB17" s="3"/>
      <c r="BC17" s="3"/>
      <c r="BD17" s="3"/>
      <c r="BE17" s="3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F17" s="44"/>
      <c r="CG17" s="44"/>
      <c r="CH17" s="44"/>
      <c r="CI17" s="44"/>
      <c r="CJ17" s="44"/>
      <c r="CK17" s="44"/>
      <c r="CL17" s="44"/>
      <c r="CM17" s="44"/>
      <c r="CN17" s="44"/>
      <c r="CO17" s="44"/>
      <c r="CP17" s="44"/>
      <c r="CQ17" s="44"/>
      <c r="CR17" s="44"/>
      <c r="CS17" s="44"/>
      <c r="CT17" s="44"/>
      <c r="CU17" s="44"/>
      <c r="CV17" s="44"/>
      <c r="CW17" s="44"/>
      <c r="CX17" s="44"/>
      <c r="CY17" s="44"/>
      <c r="CZ17" s="44"/>
      <c r="DA17" s="44"/>
      <c r="DB17" s="44"/>
      <c r="DC17" s="44"/>
      <c r="DD17" s="44"/>
      <c r="DE17" s="44"/>
      <c r="DF17" s="44"/>
      <c r="DG17" s="44"/>
      <c r="DH17" s="44"/>
      <c r="DI17" s="44"/>
      <c r="DJ17" s="44"/>
      <c r="DK17" s="44"/>
      <c r="DL17" s="44"/>
      <c r="DM17" s="44"/>
      <c r="DN17" s="44"/>
      <c r="DO17" s="44"/>
      <c r="DP17" s="44"/>
      <c r="DQ17" s="44"/>
      <c r="DR17" s="44"/>
      <c r="DS17" s="44"/>
      <c r="DT17" s="44"/>
      <c r="DU17" s="44"/>
      <c r="DV17" s="44"/>
      <c r="DW17" s="44"/>
      <c r="DX17" s="44"/>
      <c r="DY17" s="44"/>
      <c r="DZ17" s="44"/>
      <c r="EA17" s="44"/>
      <c r="EB17" s="44"/>
      <c r="EC17" s="44"/>
      <c r="ED17" s="44"/>
      <c r="EE17" s="44"/>
      <c r="EF17" s="44"/>
      <c r="EG17" s="44"/>
      <c r="EH17" s="44"/>
      <c r="EI17" s="44"/>
      <c r="EJ17" s="44"/>
      <c r="EK17" s="44"/>
      <c r="EL17" s="44"/>
      <c r="EM17" s="44"/>
      <c r="EN17" s="44"/>
      <c r="EO17" s="44"/>
      <c r="EP17" s="44"/>
      <c r="EQ17" s="44"/>
      <c r="ER17" s="44"/>
      <c r="ES17" s="44"/>
      <c r="ET17" s="44"/>
      <c r="EU17" s="44"/>
      <c r="EV17" s="44"/>
      <c r="EW17" s="44"/>
      <c r="EX17" s="44"/>
      <c r="EY17" s="44"/>
      <c r="EZ17" s="44"/>
      <c r="FA17" s="44"/>
      <c r="FB17" s="44"/>
      <c r="FC17" s="44"/>
      <c r="FD17" s="44"/>
      <c r="FE17" s="44"/>
      <c r="FF17" s="44"/>
      <c r="FG17" s="44"/>
      <c r="FH17" s="44"/>
      <c r="FI17" s="44"/>
      <c r="FJ17" s="44"/>
      <c r="FK17" s="44"/>
      <c r="FL17" s="44"/>
      <c r="FM17" s="44"/>
      <c r="FN17" s="44"/>
      <c r="FO17" s="44"/>
      <c r="FP17" s="44"/>
      <c r="FQ17" s="44"/>
      <c r="FR17" s="44"/>
      <c r="FS17" s="44"/>
      <c r="FT17" s="44"/>
      <c r="FU17" s="44"/>
      <c r="FV17" s="44"/>
      <c r="FW17" s="44"/>
      <c r="FX17" s="44"/>
      <c r="FY17" s="44"/>
      <c r="FZ17" s="44"/>
      <c r="GA17" s="44"/>
      <c r="GB17" s="44"/>
      <c r="GC17" s="44"/>
      <c r="GD17" s="44"/>
      <c r="GE17" s="44"/>
      <c r="GF17" s="44"/>
      <c r="GG17" s="44"/>
      <c r="GH17" s="44"/>
      <c r="GI17" s="44"/>
      <c r="GJ17" s="44"/>
      <c r="GK17" s="44"/>
      <c r="GL17" s="44"/>
      <c r="GM17" s="44"/>
      <c r="GN17" s="44"/>
      <c r="GO17" s="44"/>
      <c r="GP17" s="44"/>
      <c r="GQ17" s="44"/>
      <c r="GR17" s="44"/>
      <c r="GS17" s="44"/>
      <c r="GT17" s="44"/>
      <c r="GU17" s="44"/>
      <c r="GV17" s="44"/>
      <c r="GW17" s="44"/>
      <c r="GX17" s="44"/>
      <c r="GY17" s="44"/>
    </row>
    <row r="18" spans="1:207" x14ac:dyDescent="0.25">
      <c r="A18" s="16">
        <v>8</v>
      </c>
      <c r="B18" s="33">
        <f t="shared" si="21"/>
        <v>0</v>
      </c>
      <c r="C18" s="34" t="e">
        <f t="shared" si="0"/>
        <v>#DIV/0!</v>
      </c>
      <c r="D18" s="34" t="e">
        <f t="shared" si="1"/>
        <v>#DIV/0!</v>
      </c>
      <c r="E18" s="35" t="e">
        <f t="shared" si="2"/>
        <v>#DIV/0!</v>
      </c>
      <c r="F18" s="9"/>
      <c r="G18" s="9"/>
      <c r="H18" s="21"/>
      <c r="I18" s="9"/>
      <c r="J18" s="9"/>
      <c r="K18" s="21"/>
      <c r="L18" s="9"/>
      <c r="M18" s="9"/>
      <c r="N18" s="9"/>
      <c r="O18" s="9"/>
      <c r="P18" s="9"/>
      <c r="Q18" s="9"/>
      <c r="R18" s="9"/>
      <c r="S18" s="141" t="s">
        <v>7</v>
      </c>
      <c r="T18" s="141" t="s">
        <v>116</v>
      </c>
      <c r="U18" s="2"/>
      <c r="V18" s="2"/>
      <c r="W18" s="2"/>
      <c r="X18" s="2"/>
      <c r="Y18" s="2"/>
      <c r="Z18" s="2"/>
      <c r="AA18" s="2">
        <f t="shared" si="3"/>
        <v>0</v>
      </c>
      <c r="AB18" s="22" t="e">
        <f t="shared" si="4"/>
        <v>#DIV/0!</v>
      </c>
      <c r="AC18" s="22" t="e">
        <f t="shared" si="25"/>
        <v>#DIV/0!</v>
      </c>
      <c r="AD18" s="23" t="e">
        <f t="shared" si="5"/>
        <v>#DIV/0!</v>
      </c>
      <c r="AE18" s="23" t="e">
        <f t="shared" si="22"/>
        <v>#DIV/0!</v>
      </c>
      <c r="AF18" s="23" t="e">
        <f t="shared" si="23"/>
        <v>#DIV/0!</v>
      </c>
      <c r="AG18" s="17" t="e">
        <f t="shared" si="6"/>
        <v>#DIV/0!</v>
      </c>
      <c r="AH18" s="24" t="e">
        <f t="shared" si="24"/>
        <v>#DIV/0!</v>
      </c>
      <c r="AI18" s="24" t="e">
        <f t="shared" si="7"/>
        <v>#DIV/0!</v>
      </c>
      <c r="AJ18" s="18" t="e">
        <f t="shared" si="8"/>
        <v>#DIV/0!</v>
      </c>
      <c r="AK18" s="32" t="e">
        <f t="shared" si="9"/>
        <v>#DIV/0!</v>
      </c>
      <c r="AL18" s="31" t="e">
        <f t="shared" si="10"/>
        <v>#DIV/0!</v>
      </c>
      <c r="AM18" s="19" t="e">
        <f t="shared" si="11"/>
        <v>#DIV/0!</v>
      </c>
      <c r="AN18" s="29" t="e">
        <f t="shared" si="12"/>
        <v>#DIV/0!</v>
      </c>
      <c r="AO18" s="29" t="e">
        <f t="shared" si="13"/>
        <v>#DIV/0!</v>
      </c>
      <c r="AP18" s="29" t="e">
        <f t="shared" si="14"/>
        <v>#DIV/0!</v>
      </c>
      <c r="AQ18" s="29" t="e">
        <f t="shared" si="15"/>
        <v>#DIV/0!</v>
      </c>
      <c r="AR18" s="29" t="e">
        <f t="shared" si="16"/>
        <v>#DIV/0!</v>
      </c>
      <c r="AS18" s="29" t="e">
        <f t="shared" si="17"/>
        <v>#DIV/0!</v>
      </c>
      <c r="AT18" s="102" t="e">
        <f t="shared" si="18"/>
        <v>#DIV/0!</v>
      </c>
      <c r="AU18" s="102" t="e">
        <f t="shared" si="19"/>
        <v>#DIV/0!</v>
      </c>
      <c r="AV18" s="102" t="e">
        <f t="shared" si="20"/>
        <v>#DIV/0!</v>
      </c>
      <c r="AW18" s="20"/>
      <c r="AX18" s="3"/>
      <c r="AY18" s="3"/>
      <c r="AZ18" s="3"/>
      <c r="BA18" s="3"/>
      <c r="BB18" s="3"/>
      <c r="BC18" s="3"/>
      <c r="BD18" s="3"/>
      <c r="BE18" s="3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  <c r="CB18" s="44"/>
      <c r="CC18" s="44"/>
      <c r="CD18" s="44"/>
      <c r="CE18" s="44"/>
      <c r="CF18" s="44"/>
      <c r="CG18" s="44"/>
      <c r="CH18" s="44"/>
      <c r="CI18" s="44"/>
      <c r="CJ18" s="44"/>
      <c r="CK18" s="44"/>
      <c r="CL18" s="44"/>
      <c r="CM18" s="44"/>
      <c r="CN18" s="44"/>
      <c r="CO18" s="44"/>
      <c r="CP18" s="44"/>
      <c r="CQ18" s="44"/>
      <c r="CR18" s="44"/>
      <c r="CS18" s="44"/>
      <c r="CT18" s="44"/>
      <c r="CU18" s="44"/>
      <c r="CV18" s="44"/>
      <c r="CW18" s="44"/>
      <c r="CX18" s="44"/>
      <c r="CY18" s="44"/>
      <c r="CZ18" s="44"/>
      <c r="DA18" s="44"/>
      <c r="DB18" s="44"/>
      <c r="DC18" s="44"/>
      <c r="DD18" s="44"/>
      <c r="DE18" s="44"/>
      <c r="DF18" s="44"/>
      <c r="DG18" s="44"/>
      <c r="DH18" s="44"/>
      <c r="DI18" s="44"/>
      <c r="DJ18" s="44"/>
      <c r="DK18" s="44"/>
      <c r="DL18" s="44"/>
      <c r="DM18" s="44"/>
      <c r="DN18" s="44"/>
      <c r="DO18" s="44"/>
      <c r="DP18" s="44"/>
      <c r="DQ18" s="44"/>
      <c r="DR18" s="44"/>
      <c r="DS18" s="44"/>
      <c r="DT18" s="44"/>
      <c r="DU18" s="44"/>
      <c r="DV18" s="44"/>
      <c r="DW18" s="44"/>
      <c r="DX18" s="44"/>
      <c r="DY18" s="44"/>
      <c r="DZ18" s="44"/>
      <c r="EA18" s="44"/>
      <c r="EB18" s="44"/>
      <c r="EC18" s="44"/>
      <c r="ED18" s="44"/>
      <c r="EE18" s="44"/>
      <c r="EF18" s="44"/>
      <c r="EG18" s="44"/>
      <c r="EH18" s="44"/>
      <c r="EI18" s="44"/>
      <c r="EJ18" s="44"/>
      <c r="EK18" s="44"/>
      <c r="EL18" s="44"/>
      <c r="EM18" s="44"/>
      <c r="EN18" s="44"/>
      <c r="EO18" s="44"/>
      <c r="EP18" s="44"/>
      <c r="EQ18" s="44"/>
      <c r="ER18" s="44"/>
      <c r="ES18" s="44"/>
      <c r="ET18" s="44"/>
      <c r="EU18" s="44"/>
      <c r="EV18" s="44"/>
      <c r="EW18" s="44"/>
      <c r="EX18" s="44"/>
      <c r="EY18" s="44"/>
      <c r="EZ18" s="44"/>
      <c r="FA18" s="44"/>
      <c r="FB18" s="44"/>
      <c r="FC18" s="44"/>
      <c r="FD18" s="44"/>
      <c r="FE18" s="44"/>
      <c r="FF18" s="44"/>
      <c r="FG18" s="44"/>
      <c r="FH18" s="44"/>
      <c r="FI18" s="44"/>
      <c r="FJ18" s="44"/>
      <c r="FK18" s="44"/>
      <c r="FL18" s="44"/>
      <c r="FM18" s="44"/>
      <c r="FN18" s="44"/>
      <c r="FO18" s="44"/>
      <c r="FP18" s="44"/>
      <c r="FQ18" s="44"/>
      <c r="FR18" s="44"/>
      <c r="FS18" s="44"/>
      <c r="FT18" s="44"/>
      <c r="FU18" s="44"/>
      <c r="FV18" s="44"/>
      <c r="FW18" s="44"/>
      <c r="FX18" s="44"/>
      <c r="FY18" s="44"/>
      <c r="FZ18" s="44"/>
      <c r="GA18" s="44"/>
      <c r="GB18" s="44"/>
      <c r="GC18" s="44"/>
      <c r="GD18" s="44"/>
      <c r="GE18" s="44"/>
      <c r="GF18" s="44"/>
      <c r="GG18" s="44"/>
      <c r="GH18" s="44"/>
      <c r="GI18" s="44"/>
      <c r="GJ18" s="44"/>
      <c r="GK18" s="44"/>
      <c r="GL18" s="44"/>
      <c r="GM18" s="44"/>
      <c r="GN18" s="44"/>
      <c r="GO18" s="44"/>
      <c r="GP18" s="44"/>
      <c r="GQ18" s="44"/>
      <c r="GR18" s="44"/>
      <c r="GS18" s="44"/>
      <c r="GT18" s="44"/>
      <c r="GU18" s="44"/>
      <c r="GV18" s="44"/>
      <c r="GW18" s="44"/>
      <c r="GX18" s="44"/>
      <c r="GY18" s="44"/>
    </row>
    <row r="19" spans="1:207" x14ac:dyDescent="0.25">
      <c r="A19" s="16">
        <v>9</v>
      </c>
      <c r="B19" s="33">
        <f t="shared" si="21"/>
        <v>0</v>
      </c>
      <c r="C19" s="34" t="e">
        <f t="shared" si="0"/>
        <v>#DIV/0!</v>
      </c>
      <c r="D19" s="34" t="e">
        <f t="shared" si="1"/>
        <v>#DIV/0!</v>
      </c>
      <c r="E19" s="35" t="e">
        <f t="shared" si="2"/>
        <v>#DIV/0!</v>
      </c>
      <c r="F19" s="9"/>
      <c r="G19" s="9"/>
      <c r="H19" s="21"/>
      <c r="I19" s="9"/>
      <c r="J19" s="9"/>
      <c r="K19" s="21"/>
      <c r="L19" s="9"/>
      <c r="M19" s="9"/>
      <c r="N19" s="9"/>
      <c r="O19" s="9"/>
      <c r="P19" s="9"/>
      <c r="Q19" s="9"/>
      <c r="R19" s="9"/>
      <c r="S19" s="141" t="s">
        <v>6</v>
      </c>
      <c r="T19" s="141" t="s">
        <v>117</v>
      </c>
      <c r="U19" s="2"/>
      <c r="V19" s="2"/>
      <c r="W19" s="2"/>
      <c r="X19" s="2"/>
      <c r="Y19" s="2"/>
      <c r="Z19" s="2"/>
      <c r="AA19" s="2">
        <f t="shared" si="3"/>
        <v>0</v>
      </c>
      <c r="AB19" s="22" t="e">
        <f t="shared" si="4"/>
        <v>#DIV/0!</v>
      </c>
      <c r="AC19" s="22" t="e">
        <f t="shared" si="25"/>
        <v>#DIV/0!</v>
      </c>
      <c r="AD19" s="23" t="e">
        <f t="shared" si="5"/>
        <v>#DIV/0!</v>
      </c>
      <c r="AE19" s="23" t="e">
        <f t="shared" si="22"/>
        <v>#DIV/0!</v>
      </c>
      <c r="AF19" s="23" t="e">
        <f t="shared" si="23"/>
        <v>#DIV/0!</v>
      </c>
      <c r="AG19" s="17" t="e">
        <f t="shared" si="6"/>
        <v>#DIV/0!</v>
      </c>
      <c r="AH19" s="24" t="e">
        <f t="shared" si="24"/>
        <v>#DIV/0!</v>
      </c>
      <c r="AI19" s="24" t="e">
        <f t="shared" si="7"/>
        <v>#DIV/0!</v>
      </c>
      <c r="AJ19" s="18" t="e">
        <f t="shared" si="8"/>
        <v>#DIV/0!</v>
      </c>
      <c r="AK19" s="32" t="e">
        <f t="shared" si="9"/>
        <v>#DIV/0!</v>
      </c>
      <c r="AL19" s="31" t="e">
        <f t="shared" si="10"/>
        <v>#DIV/0!</v>
      </c>
      <c r="AM19" s="19" t="e">
        <f t="shared" si="11"/>
        <v>#DIV/0!</v>
      </c>
      <c r="AN19" s="29" t="e">
        <f t="shared" si="12"/>
        <v>#DIV/0!</v>
      </c>
      <c r="AO19" s="29" t="e">
        <f t="shared" si="13"/>
        <v>#DIV/0!</v>
      </c>
      <c r="AP19" s="29" t="e">
        <f t="shared" si="14"/>
        <v>#DIV/0!</v>
      </c>
      <c r="AQ19" s="29" t="e">
        <f t="shared" si="15"/>
        <v>#DIV/0!</v>
      </c>
      <c r="AR19" s="29" t="e">
        <f t="shared" si="16"/>
        <v>#DIV/0!</v>
      </c>
      <c r="AS19" s="29" t="e">
        <f t="shared" si="17"/>
        <v>#DIV/0!</v>
      </c>
      <c r="AT19" s="102" t="e">
        <f t="shared" si="18"/>
        <v>#DIV/0!</v>
      </c>
      <c r="AU19" s="102" t="e">
        <f t="shared" si="19"/>
        <v>#DIV/0!</v>
      </c>
      <c r="AV19" s="102" t="e">
        <f t="shared" si="20"/>
        <v>#DIV/0!</v>
      </c>
      <c r="AW19" s="20"/>
      <c r="AX19" s="3"/>
      <c r="AY19" s="3"/>
      <c r="AZ19" s="3"/>
      <c r="BA19" s="3"/>
      <c r="BB19" s="3"/>
      <c r="BC19" s="3"/>
      <c r="BD19" s="3"/>
      <c r="BE19" s="3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  <c r="CB19" s="44"/>
      <c r="CC19" s="44"/>
      <c r="CD19" s="44"/>
      <c r="CE19" s="44"/>
      <c r="CF19" s="44"/>
      <c r="CG19" s="44"/>
      <c r="CH19" s="44"/>
      <c r="CI19" s="44"/>
      <c r="CJ19" s="44"/>
      <c r="CK19" s="44"/>
      <c r="CL19" s="44"/>
      <c r="CM19" s="44"/>
      <c r="CN19" s="44"/>
      <c r="CO19" s="44"/>
      <c r="CP19" s="44"/>
      <c r="CQ19" s="44"/>
      <c r="CR19" s="44"/>
      <c r="CS19" s="44"/>
      <c r="CT19" s="44"/>
      <c r="CU19" s="44"/>
      <c r="CV19" s="44"/>
      <c r="CW19" s="44"/>
      <c r="CX19" s="44"/>
      <c r="CY19" s="44"/>
      <c r="CZ19" s="44"/>
      <c r="DA19" s="44"/>
      <c r="DB19" s="44"/>
      <c r="DC19" s="44"/>
      <c r="DD19" s="44"/>
      <c r="DE19" s="44"/>
      <c r="DF19" s="44"/>
      <c r="DG19" s="44"/>
      <c r="DH19" s="44"/>
      <c r="DI19" s="44"/>
      <c r="DJ19" s="44"/>
      <c r="DK19" s="44"/>
      <c r="DL19" s="44"/>
      <c r="DM19" s="44"/>
      <c r="DN19" s="44"/>
      <c r="DO19" s="44"/>
      <c r="DP19" s="44"/>
      <c r="DQ19" s="44"/>
      <c r="DR19" s="44"/>
      <c r="DS19" s="44"/>
      <c r="DT19" s="44"/>
      <c r="DU19" s="44"/>
      <c r="DV19" s="44"/>
      <c r="DW19" s="44"/>
      <c r="DX19" s="44"/>
      <c r="DY19" s="44"/>
      <c r="DZ19" s="44"/>
      <c r="EA19" s="44"/>
      <c r="EB19" s="44"/>
      <c r="EC19" s="44"/>
      <c r="ED19" s="44"/>
      <c r="EE19" s="44"/>
      <c r="EF19" s="44"/>
      <c r="EG19" s="44"/>
      <c r="EH19" s="44"/>
      <c r="EI19" s="44"/>
      <c r="EJ19" s="44"/>
      <c r="EK19" s="44"/>
      <c r="EL19" s="44"/>
      <c r="EM19" s="44"/>
      <c r="EN19" s="44"/>
      <c r="EO19" s="44"/>
      <c r="EP19" s="44"/>
      <c r="EQ19" s="44"/>
      <c r="ER19" s="44"/>
      <c r="ES19" s="44"/>
      <c r="ET19" s="44"/>
      <c r="EU19" s="44"/>
      <c r="EV19" s="44"/>
      <c r="EW19" s="44"/>
      <c r="EX19" s="44"/>
      <c r="EY19" s="44"/>
      <c r="EZ19" s="44"/>
      <c r="FA19" s="44"/>
      <c r="FB19" s="44"/>
      <c r="FC19" s="44"/>
      <c r="FD19" s="44"/>
      <c r="FE19" s="44"/>
      <c r="FF19" s="44"/>
      <c r="FG19" s="44"/>
      <c r="FH19" s="44"/>
      <c r="FI19" s="44"/>
      <c r="FJ19" s="44"/>
      <c r="FK19" s="44"/>
      <c r="FL19" s="44"/>
      <c r="FM19" s="44"/>
      <c r="FN19" s="44"/>
      <c r="FO19" s="44"/>
      <c r="FP19" s="44"/>
      <c r="FQ19" s="44"/>
      <c r="FR19" s="44"/>
      <c r="FS19" s="44"/>
      <c r="FT19" s="44"/>
      <c r="FU19" s="44"/>
      <c r="FV19" s="44"/>
      <c r="FW19" s="44"/>
      <c r="FX19" s="44"/>
      <c r="FY19" s="44"/>
      <c r="FZ19" s="44"/>
      <c r="GA19" s="44"/>
      <c r="GB19" s="44"/>
      <c r="GC19" s="44"/>
      <c r="GD19" s="44"/>
      <c r="GE19" s="44"/>
      <c r="GF19" s="44"/>
      <c r="GG19" s="44"/>
      <c r="GH19" s="44"/>
      <c r="GI19" s="44"/>
      <c r="GJ19" s="44"/>
      <c r="GK19" s="44"/>
      <c r="GL19" s="44"/>
      <c r="GM19" s="44"/>
      <c r="GN19" s="44"/>
      <c r="GO19" s="44"/>
      <c r="GP19" s="44"/>
      <c r="GQ19" s="44"/>
      <c r="GR19" s="44"/>
      <c r="GS19" s="44"/>
      <c r="GT19" s="44"/>
      <c r="GU19" s="44"/>
      <c r="GV19" s="44"/>
      <c r="GW19" s="44"/>
      <c r="GX19" s="44"/>
      <c r="GY19" s="44"/>
    </row>
    <row r="20" spans="1:207" x14ac:dyDescent="0.25">
      <c r="A20" s="16">
        <v>10</v>
      </c>
      <c r="B20" s="33">
        <f t="shared" si="21"/>
        <v>0</v>
      </c>
      <c r="C20" s="34" t="e">
        <f t="shared" si="0"/>
        <v>#DIV/0!</v>
      </c>
      <c r="D20" s="34" t="e">
        <f t="shared" si="1"/>
        <v>#DIV/0!</v>
      </c>
      <c r="E20" s="35" t="e">
        <f t="shared" si="2"/>
        <v>#DIV/0!</v>
      </c>
      <c r="F20" s="9"/>
      <c r="G20" s="9"/>
      <c r="H20" s="21"/>
      <c r="I20" s="9"/>
      <c r="J20" s="9"/>
      <c r="K20" s="21"/>
      <c r="L20" s="9"/>
      <c r="M20" s="9"/>
      <c r="N20" s="9"/>
      <c r="O20" s="9"/>
      <c r="P20" s="9"/>
      <c r="Q20" s="9"/>
      <c r="R20" s="9"/>
      <c r="S20" s="141" t="s">
        <v>32</v>
      </c>
      <c r="T20" s="141" t="s">
        <v>118</v>
      </c>
      <c r="U20" s="2"/>
      <c r="V20" s="2"/>
      <c r="W20" s="2"/>
      <c r="X20" s="2"/>
      <c r="Y20" s="2"/>
      <c r="Z20" s="2"/>
      <c r="AA20" s="2">
        <f t="shared" si="3"/>
        <v>0</v>
      </c>
      <c r="AB20" s="22" t="e">
        <f t="shared" si="4"/>
        <v>#DIV/0!</v>
      </c>
      <c r="AC20" s="22" t="e">
        <f t="shared" si="25"/>
        <v>#DIV/0!</v>
      </c>
      <c r="AD20" s="23" t="e">
        <f t="shared" si="5"/>
        <v>#DIV/0!</v>
      </c>
      <c r="AE20" s="23" t="e">
        <f t="shared" si="22"/>
        <v>#DIV/0!</v>
      </c>
      <c r="AF20" s="23" t="e">
        <f t="shared" si="23"/>
        <v>#DIV/0!</v>
      </c>
      <c r="AG20" s="17" t="e">
        <f t="shared" si="6"/>
        <v>#DIV/0!</v>
      </c>
      <c r="AH20" s="24" t="e">
        <f t="shared" si="24"/>
        <v>#DIV/0!</v>
      </c>
      <c r="AI20" s="24" t="e">
        <f t="shared" si="7"/>
        <v>#DIV/0!</v>
      </c>
      <c r="AJ20" s="18" t="e">
        <f t="shared" si="8"/>
        <v>#DIV/0!</v>
      </c>
      <c r="AK20" s="32" t="e">
        <f t="shared" si="9"/>
        <v>#DIV/0!</v>
      </c>
      <c r="AL20" s="31" t="e">
        <f t="shared" si="10"/>
        <v>#DIV/0!</v>
      </c>
      <c r="AM20" s="19" t="e">
        <f t="shared" si="11"/>
        <v>#DIV/0!</v>
      </c>
      <c r="AN20" s="29" t="e">
        <f t="shared" si="12"/>
        <v>#DIV/0!</v>
      </c>
      <c r="AO20" s="29" t="e">
        <f t="shared" si="13"/>
        <v>#DIV/0!</v>
      </c>
      <c r="AP20" s="29" t="e">
        <f t="shared" si="14"/>
        <v>#DIV/0!</v>
      </c>
      <c r="AQ20" s="29" t="e">
        <f t="shared" si="15"/>
        <v>#DIV/0!</v>
      </c>
      <c r="AR20" s="29" t="e">
        <f t="shared" si="16"/>
        <v>#DIV/0!</v>
      </c>
      <c r="AS20" s="29" t="e">
        <f t="shared" si="17"/>
        <v>#DIV/0!</v>
      </c>
      <c r="AT20" s="102" t="e">
        <f t="shared" si="18"/>
        <v>#DIV/0!</v>
      </c>
      <c r="AU20" s="102" t="e">
        <f t="shared" si="19"/>
        <v>#DIV/0!</v>
      </c>
      <c r="AV20" s="102" t="e">
        <f t="shared" si="20"/>
        <v>#DIV/0!</v>
      </c>
      <c r="AW20" s="20"/>
      <c r="AX20" s="3"/>
      <c r="AY20" s="3"/>
      <c r="AZ20" s="3"/>
      <c r="BA20" s="3"/>
      <c r="BB20" s="3"/>
      <c r="BC20" s="3"/>
      <c r="BD20" s="3"/>
      <c r="BE20" s="3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  <c r="CC20" s="44"/>
      <c r="CD20" s="44"/>
      <c r="CE20" s="44"/>
      <c r="CF20" s="44"/>
      <c r="CG20" s="44"/>
      <c r="CH20" s="44"/>
      <c r="CI20" s="44"/>
      <c r="CJ20" s="44"/>
      <c r="CK20" s="44"/>
      <c r="CL20" s="44"/>
      <c r="CM20" s="44"/>
      <c r="CN20" s="44"/>
      <c r="CO20" s="44"/>
      <c r="CP20" s="44"/>
      <c r="CQ20" s="44"/>
      <c r="CR20" s="44"/>
      <c r="CS20" s="44"/>
      <c r="CT20" s="44"/>
      <c r="CU20" s="44"/>
      <c r="CV20" s="44"/>
      <c r="CW20" s="44"/>
      <c r="CX20" s="44"/>
      <c r="CY20" s="44"/>
      <c r="CZ20" s="44"/>
      <c r="DA20" s="44"/>
      <c r="DB20" s="44"/>
      <c r="DC20" s="44"/>
      <c r="DD20" s="44"/>
      <c r="DE20" s="44"/>
      <c r="DF20" s="44"/>
      <c r="DG20" s="44"/>
      <c r="DH20" s="44"/>
      <c r="DI20" s="44"/>
      <c r="DJ20" s="44"/>
      <c r="DK20" s="44"/>
      <c r="DL20" s="44"/>
      <c r="DM20" s="44"/>
      <c r="DN20" s="44"/>
      <c r="DO20" s="44"/>
      <c r="DP20" s="44"/>
      <c r="DQ20" s="44"/>
      <c r="DR20" s="44"/>
      <c r="DS20" s="44"/>
      <c r="DT20" s="44"/>
      <c r="DU20" s="44"/>
      <c r="DV20" s="44"/>
      <c r="DW20" s="44"/>
      <c r="DX20" s="44"/>
      <c r="DY20" s="44"/>
      <c r="DZ20" s="44"/>
      <c r="EA20" s="44"/>
      <c r="EB20" s="44"/>
      <c r="EC20" s="44"/>
      <c r="ED20" s="44"/>
      <c r="EE20" s="44"/>
      <c r="EF20" s="44"/>
      <c r="EG20" s="44"/>
      <c r="EH20" s="44"/>
      <c r="EI20" s="44"/>
      <c r="EJ20" s="44"/>
      <c r="EK20" s="44"/>
      <c r="EL20" s="44"/>
      <c r="EM20" s="44"/>
      <c r="EN20" s="44"/>
      <c r="EO20" s="44"/>
      <c r="EP20" s="44"/>
      <c r="EQ20" s="44"/>
      <c r="ER20" s="44"/>
      <c r="ES20" s="44"/>
      <c r="ET20" s="44"/>
      <c r="EU20" s="44"/>
      <c r="EV20" s="44"/>
      <c r="EW20" s="44"/>
      <c r="EX20" s="44"/>
      <c r="EY20" s="44"/>
      <c r="EZ20" s="44"/>
      <c r="FA20" s="44"/>
      <c r="FB20" s="44"/>
      <c r="FC20" s="44"/>
      <c r="FD20" s="44"/>
      <c r="FE20" s="44"/>
      <c r="FF20" s="44"/>
      <c r="FG20" s="44"/>
      <c r="FH20" s="44"/>
      <c r="FI20" s="44"/>
      <c r="FJ20" s="44"/>
      <c r="FK20" s="44"/>
      <c r="FL20" s="44"/>
      <c r="FM20" s="44"/>
      <c r="FN20" s="44"/>
      <c r="FO20" s="44"/>
      <c r="FP20" s="44"/>
      <c r="FQ20" s="44"/>
      <c r="FR20" s="44"/>
      <c r="FS20" s="44"/>
      <c r="FT20" s="44"/>
      <c r="FU20" s="44"/>
      <c r="FV20" s="44"/>
      <c r="FW20" s="44"/>
      <c r="FX20" s="44"/>
      <c r="FY20" s="44"/>
      <c r="FZ20" s="44"/>
      <c r="GA20" s="44"/>
      <c r="GB20" s="44"/>
      <c r="GC20" s="44"/>
      <c r="GD20" s="44"/>
      <c r="GE20" s="44"/>
      <c r="GF20" s="44"/>
      <c r="GG20" s="44"/>
      <c r="GH20" s="44"/>
      <c r="GI20" s="44"/>
      <c r="GJ20" s="44"/>
      <c r="GK20" s="44"/>
      <c r="GL20" s="44"/>
      <c r="GM20" s="44"/>
      <c r="GN20" s="44"/>
      <c r="GO20" s="44"/>
      <c r="GP20" s="44"/>
      <c r="GQ20" s="44"/>
      <c r="GR20" s="44"/>
      <c r="GS20" s="44"/>
      <c r="GT20" s="44"/>
      <c r="GU20" s="44"/>
      <c r="GV20" s="44"/>
      <c r="GW20" s="44"/>
      <c r="GX20" s="44"/>
      <c r="GY20" s="44"/>
    </row>
    <row r="21" spans="1:207" x14ac:dyDescent="0.25">
      <c r="A21" s="16">
        <v>11</v>
      </c>
      <c r="B21" s="33">
        <f t="shared" si="21"/>
        <v>0</v>
      </c>
      <c r="C21" s="34" t="e">
        <f t="shared" si="0"/>
        <v>#DIV/0!</v>
      </c>
      <c r="D21" s="34" t="e">
        <f t="shared" si="1"/>
        <v>#DIV/0!</v>
      </c>
      <c r="E21" s="35" t="e">
        <f t="shared" si="2"/>
        <v>#DIV/0!</v>
      </c>
      <c r="F21" s="9"/>
      <c r="G21" s="9"/>
      <c r="H21" s="21"/>
      <c r="I21" s="9"/>
      <c r="J21" s="9"/>
      <c r="K21" s="21"/>
      <c r="L21" s="9"/>
      <c r="M21" s="9"/>
      <c r="N21" s="9"/>
      <c r="O21" s="9"/>
      <c r="P21" s="9"/>
      <c r="Q21" s="9"/>
      <c r="R21" s="9"/>
      <c r="S21" s="141" t="s">
        <v>31</v>
      </c>
      <c r="T21" s="141" t="s">
        <v>119</v>
      </c>
      <c r="U21" s="2"/>
      <c r="V21" s="2"/>
      <c r="W21" s="2"/>
      <c r="X21" s="2"/>
      <c r="Y21" s="2"/>
      <c r="Z21" s="2"/>
      <c r="AA21" s="2">
        <f t="shared" si="3"/>
        <v>0</v>
      </c>
      <c r="AB21" s="22" t="e">
        <f t="shared" si="4"/>
        <v>#DIV/0!</v>
      </c>
      <c r="AC21" s="22" t="e">
        <f t="shared" si="25"/>
        <v>#DIV/0!</v>
      </c>
      <c r="AD21" s="23" t="e">
        <f t="shared" si="5"/>
        <v>#DIV/0!</v>
      </c>
      <c r="AE21" s="23" t="e">
        <f t="shared" si="22"/>
        <v>#DIV/0!</v>
      </c>
      <c r="AF21" s="23" t="e">
        <f t="shared" si="23"/>
        <v>#DIV/0!</v>
      </c>
      <c r="AG21" s="17" t="e">
        <f t="shared" si="6"/>
        <v>#DIV/0!</v>
      </c>
      <c r="AH21" s="24" t="e">
        <f t="shared" si="24"/>
        <v>#DIV/0!</v>
      </c>
      <c r="AI21" s="24" t="e">
        <f t="shared" si="7"/>
        <v>#DIV/0!</v>
      </c>
      <c r="AJ21" s="18" t="e">
        <f t="shared" si="8"/>
        <v>#DIV/0!</v>
      </c>
      <c r="AK21" s="32" t="e">
        <f t="shared" si="9"/>
        <v>#DIV/0!</v>
      </c>
      <c r="AL21" s="31" t="e">
        <f t="shared" si="10"/>
        <v>#DIV/0!</v>
      </c>
      <c r="AM21" s="19" t="e">
        <f t="shared" si="11"/>
        <v>#DIV/0!</v>
      </c>
      <c r="AN21" s="29" t="e">
        <f t="shared" si="12"/>
        <v>#DIV/0!</v>
      </c>
      <c r="AO21" s="29" t="e">
        <f t="shared" si="13"/>
        <v>#DIV/0!</v>
      </c>
      <c r="AP21" s="29" t="e">
        <f t="shared" si="14"/>
        <v>#DIV/0!</v>
      </c>
      <c r="AQ21" s="29" t="e">
        <f t="shared" si="15"/>
        <v>#DIV/0!</v>
      </c>
      <c r="AR21" s="29" t="e">
        <f t="shared" si="16"/>
        <v>#DIV/0!</v>
      </c>
      <c r="AS21" s="29" t="e">
        <f t="shared" si="17"/>
        <v>#DIV/0!</v>
      </c>
      <c r="AT21" s="102" t="e">
        <f t="shared" si="18"/>
        <v>#DIV/0!</v>
      </c>
      <c r="AU21" s="102" t="e">
        <f t="shared" si="19"/>
        <v>#DIV/0!</v>
      </c>
      <c r="AV21" s="102" t="e">
        <f t="shared" si="20"/>
        <v>#DIV/0!</v>
      </c>
      <c r="AW21" s="20"/>
      <c r="AX21" s="3"/>
      <c r="AY21" s="3"/>
      <c r="AZ21" s="3"/>
      <c r="BA21" s="3"/>
      <c r="BB21" s="3"/>
      <c r="BC21" s="3"/>
      <c r="BD21" s="3"/>
      <c r="BE21" s="3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4"/>
      <c r="CG21" s="44"/>
      <c r="CH21" s="44"/>
      <c r="CI21" s="44"/>
      <c r="CJ21" s="44"/>
      <c r="CK21" s="44"/>
      <c r="CL21" s="44"/>
      <c r="CM21" s="44"/>
      <c r="CN21" s="44"/>
      <c r="CO21" s="44"/>
      <c r="CP21" s="44"/>
      <c r="CQ21" s="44"/>
      <c r="CR21" s="44"/>
      <c r="CS21" s="44"/>
      <c r="CT21" s="44"/>
      <c r="CU21" s="44"/>
      <c r="CV21" s="44"/>
      <c r="CW21" s="44"/>
      <c r="CX21" s="44"/>
      <c r="CY21" s="44"/>
      <c r="CZ21" s="44"/>
      <c r="DA21" s="44"/>
      <c r="DB21" s="44"/>
      <c r="DC21" s="44"/>
      <c r="DD21" s="44"/>
      <c r="DE21" s="44"/>
      <c r="DF21" s="44"/>
      <c r="DG21" s="44"/>
      <c r="DH21" s="44"/>
      <c r="DI21" s="44"/>
      <c r="DJ21" s="44"/>
      <c r="DK21" s="44"/>
      <c r="DL21" s="44"/>
      <c r="DM21" s="44"/>
      <c r="DN21" s="44"/>
      <c r="DO21" s="44"/>
      <c r="DP21" s="44"/>
      <c r="DQ21" s="44"/>
      <c r="DR21" s="44"/>
      <c r="DS21" s="44"/>
      <c r="DT21" s="44"/>
      <c r="DU21" s="44"/>
      <c r="DV21" s="44"/>
      <c r="DW21" s="44"/>
      <c r="DX21" s="44"/>
      <c r="DY21" s="44"/>
      <c r="DZ21" s="44"/>
      <c r="EA21" s="44"/>
      <c r="EB21" s="44"/>
      <c r="EC21" s="44"/>
      <c r="ED21" s="44"/>
      <c r="EE21" s="44"/>
      <c r="EF21" s="44"/>
      <c r="EG21" s="44"/>
      <c r="EH21" s="44"/>
      <c r="EI21" s="44"/>
      <c r="EJ21" s="44"/>
      <c r="EK21" s="44"/>
      <c r="EL21" s="44"/>
      <c r="EM21" s="44"/>
      <c r="EN21" s="44"/>
      <c r="EO21" s="44"/>
      <c r="EP21" s="44"/>
      <c r="EQ21" s="44"/>
      <c r="ER21" s="44"/>
      <c r="ES21" s="44"/>
      <c r="ET21" s="44"/>
      <c r="EU21" s="44"/>
      <c r="EV21" s="44"/>
      <c r="EW21" s="44"/>
      <c r="EX21" s="44"/>
      <c r="EY21" s="44"/>
      <c r="EZ21" s="44"/>
      <c r="FA21" s="44"/>
      <c r="FB21" s="44"/>
      <c r="FC21" s="44"/>
      <c r="FD21" s="44"/>
      <c r="FE21" s="44"/>
      <c r="FF21" s="44"/>
      <c r="FG21" s="44"/>
      <c r="FH21" s="44"/>
      <c r="FI21" s="44"/>
      <c r="FJ21" s="44"/>
      <c r="FK21" s="44"/>
      <c r="FL21" s="44"/>
      <c r="FM21" s="44"/>
      <c r="FN21" s="44"/>
      <c r="FO21" s="44"/>
      <c r="FP21" s="44"/>
      <c r="FQ21" s="44"/>
      <c r="FR21" s="44"/>
      <c r="FS21" s="44"/>
      <c r="FT21" s="44"/>
      <c r="FU21" s="44"/>
      <c r="FV21" s="44"/>
      <c r="FW21" s="44"/>
      <c r="FX21" s="44"/>
      <c r="FY21" s="44"/>
      <c r="FZ21" s="44"/>
      <c r="GA21" s="44"/>
      <c r="GB21" s="44"/>
      <c r="GC21" s="44"/>
      <c r="GD21" s="44"/>
      <c r="GE21" s="44"/>
      <c r="GF21" s="44"/>
      <c r="GG21" s="44"/>
      <c r="GH21" s="44"/>
      <c r="GI21" s="44"/>
      <c r="GJ21" s="44"/>
      <c r="GK21" s="44"/>
      <c r="GL21" s="44"/>
      <c r="GM21" s="44"/>
      <c r="GN21" s="44"/>
      <c r="GO21" s="44"/>
      <c r="GP21" s="44"/>
      <c r="GQ21" s="44"/>
      <c r="GR21" s="44"/>
      <c r="GS21" s="44"/>
      <c r="GT21" s="44"/>
      <c r="GU21" s="44"/>
      <c r="GV21" s="44"/>
      <c r="GW21" s="44"/>
      <c r="GX21" s="44"/>
      <c r="GY21" s="44"/>
    </row>
    <row r="22" spans="1:207" x14ac:dyDescent="0.25">
      <c r="A22" s="16">
        <v>12</v>
      </c>
      <c r="B22" s="33">
        <f t="shared" si="21"/>
        <v>0</v>
      </c>
      <c r="C22" s="34" t="e">
        <f t="shared" si="0"/>
        <v>#DIV/0!</v>
      </c>
      <c r="D22" s="34" t="e">
        <f t="shared" si="1"/>
        <v>#DIV/0!</v>
      </c>
      <c r="E22" s="35" t="e">
        <f t="shared" si="2"/>
        <v>#DIV/0!</v>
      </c>
      <c r="F22" s="9"/>
      <c r="G22" s="9"/>
      <c r="H22" s="21"/>
      <c r="I22" s="9"/>
      <c r="J22" s="9"/>
      <c r="K22" s="21"/>
      <c r="L22" s="9"/>
      <c r="M22" s="9"/>
      <c r="N22" s="9"/>
      <c r="O22" s="9"/>
      <c r="P22" s="9"/>
      <c r="Q22" s="9"/>
      <c r="R22" s="9"/>
      <c r="S22" s="141" t="s">
        <v>33</v>
      </c>
      <c r="T22" s="141" t="s">
        <v>120</v>
      </c>
      <c r="U22" s="2"/>
      <c r="V22" s="2"/>
      <c r="W22" s="2"/>
      <c r="X22" s="2"/>
      <c r="Y22" s="2"/>
      <c r="Z22" s="2"/>
      <c r="AA22" s="2">
        <f t="shared" si="3"/>
        <v>0</v>
      </c>
      <c r="AB22" s="22" t="e">
        <f t="shared" si="4"/>
        <v>#DIV/0!</v>
      </c>
      <c r="AC22" s="22" t="e">
        <f t="shared" si="25"/>
        <v>#DIV/0!</v>
      </c>
      <c r="AD22" s="23" t="e">
        <f t="shared" si="5"/>
        <v>#DIV/0!</v>
      </c>
      <c r="AE22" s="23" t="e">
        <f t="shared" si="22"/>
        <v>#DIV/0!</v>
      </c>
      <c r="AF22" s="23" t="e">
        <f t="shared" si="23"/>
        <v>#DIV/0!</v>
      </c>
      <c r="AG22" s="17" t="e">
        <f t="shared" si="6"/>
        <v>#DIV/0!</v>
      </c>
      <c r="AH22" s="24" t="e">
        <f t="shared" si="24"/>
        <v>#DIV/0!</v>
      </c>
      <c r="AI22" s="24" t="e">
        <f t="shared" si="7"/>
        <v>#DIV/0!</v>
      </c>
      <c r="AJ22" s="18" t="e">
        <f t="shared" si="8"/>
        <v>#DIV/0!</v>
      </c>
      <c r="AK22" s="32" t="e">
        <f t="shared" si="9"/>
        <v>#DIV/0!</v>
      </c>
      <c r="AL22" s="31" t="e">
        <f t="shared" si="10"/>
        <v>#DIV/0!</v>
      </c>
      <c r="AM22" s="19" t="e">
        <f t="shared" si="11"/>
        <v>#DIV/0!</v>
      </c>
      <c r="AN22" s="29" t="e">
        <f t="shared" si="12"/>
        <v>#DIV/0!</v>
      </c>
      <c r="AO22" s="29" t="e">
        <f t="shared" si="13"/>
        <v>#DIV/0!</v>
      </c>
      <c r="AP22" s="29" t="e">
        <f t="shared" si="14"/>
        <v>#DIV/0!</v>
      </c>
      <c r="AQ22" s="29" t="e">
        <f t="shared" si="15"/>
        <v>#DIV/0!</v>
      </c>
      <c r="AR22" s="29" t="e">
        <f t="shared" si="16"/>
        <v>#DIV/0!</v>
      </c>
      <c r="AS22" s="29" t="e">
        <f t="shared" si="17"/>
        <v>#DIV/0!</v>
      </c>
      <c r="AT22" s="102" t="e">
        <f t="shared" si="18"/>
        <v>#DIV/0!</v>
      </c>
      <c r="AU22" s="102" t="e">
        <f t="shared" si="19"/>
        <v>#DIV/0!</v>
      </c>
      <c r="AV22" s="102" t="e">
        <f t="shared" si="20"/>
        <v>#DIV/0!</v>
      </c>
      <c r="AW22" s="20"/>
      <c r="AX22" s="3"/>
      <c r="AY22" s="3"/>
      <c r="AZ22" s="3"/>
      <c r="BA22" s="3"/>
      <c r="BB22" s="3"/>
      <c r="BC22" s="3"/>
      <c r="BD22" s="3"/>
      <c r="BE22" s="3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4"/>
      <c r="CA22" s="44"/>
      <c r="CB22" s="44"/>
      <c r="CC22" s="44"/>
      <c r="CD22" s="44"/>
      <c r="CE22" s="44"/>
      <c r="CF22" s="44"/>
      <c r="CG22" s="44"/>
      <c r="CH22" s="44"/>
      <c r="CI22" s="44"/>
      <c r="CJ22" s="44"/>
      <c r="CK22" s="44"/>
      <c r="CL22" s="44"/>
      <c r="CM22" s="44"/>
      <c r="CN22" s="44"/>
      <c r="CO22" s="44"/>
      <c r="CP22" s="44"/>
      <c r="CQ22" s="44"/>
      <c r="CR22" s="44"/>
      <c r="CS22" s="44"/>
      <c r="CT22" s="44"/>
      <c r="CU22" s="44"/>
      <c r="CV22" s="44"/>
      <c r="CW22" s="44"/>
      <c r="CX22" s="44"/>
      <c r="CY22" s="44"/>
      <c r="CZ22" s="44"/>
      <c r="DA22" s="44"/>
      <c r="DB22" s="44"/>
      <c r="DC22" s="44"/>
      <c r="DD22" s="44"/>
      <c r="DE22" s="44"/>
      <c r="DF22" s="44"/>
      <c r="DG22" s="44"/>
      <c r="DH22" s="44"/>
      <c r="DI22" s="44"/>
      <c r="DJ22" s="44"/>
      <c r="DK22" s="44"/>
      <c r="DL22" s="44"/>
      <c r="DM22" s="44"/>
      <c r="DN22" s="44"/>
      <c r="DO22" s="44"/>
      <c r="DP22" s="44"/>
      <c r="DQ22" s="44"/>
      <c r="DR22" s="44"/>
      <c r="DS22" s="44"/>
      <c r="DT22" s="44"/>
      <c r="DU22" s="44"/>
      <c r="DV22" s="44"/>
      <c r="DW22" s="44"/>
      <c r="DX22" s="44"/>
      <c r="DY22" s="44"/>
      <c r="DZ22" s="44"/>
      <c r="EA22" s="44"/>
      <c r="EB22" s="44"/>
      <c r="EC22" s="44"/>
      <c r="ED22" s="44"/>
      <c r="EE22" s="44"/>
      <c r="EF22" s="44"/>
      <c r="EG22" s="44"/>
      <c r="EH22" s="44"/>
      <c r="EI22" s="44"/>
      <c r="EJ22" s="44"/>
      <c r="EK22" s="44"/>
      <c r="EL22" s="44"/>
      <c r="EM22" s="44"/>
      <c r="EN22" s="44"/>
      <c r="EO22" s="44"/>
      <c r="EP22" s="44"/>
      <c r="EQ22" s="44"/>
      <c r="ER22" s="44"/>
      <c r="ES22" s="44"/>
      <c r="ET22" s="44"/>
      <c r="EU22" s="44"/>
      <c r="EV22" s="44"/>
      <c r="EW22" s="44"/>
      <c r="EX22" s="44"/>
      <c r="EY22" s="44"/>
      <c r="EZ22" s="44"/>
      <c r="FA22" s="44"/>
      <c r="FB22" s="44"/>
      <c r="FC22" s="44"/>
      <c r="FD22" s="44"/>
      <c r="FE22" s="44"/>
      <c r="FF22" s="44"/>
      <c r="FG22" s="44"/>
      <c r="FH22" s="44"/>
      <c r="FI22" s="44"/>
      <c r="FJ22" s="44"/>
      <c r="FK22" s="44"/>
      <c r="FL22" s="44"/>
      <c r="FM22" s="44"/>
      <c r="FN22" s="44"/>
      <c r="FO22" s="44"/>
      <c r="FP22" s="44"/>
      <c r="FQ22" s="44"/>
      <c r="FR22" s="44"/>
      <c r="FS22" s="44"/>
      <c r="FT22" s="44"/>
      <c r="FU22" s="44"/>
      <c r="FV22" s="44"/>
      <c r="FW22" s="44"/>
      <c r="FX22" s="44"/>
      <c r="FY22" s="44"/>
      <c r="FZ22" s="44"/>
      <c r="GA22" s="44"/>
      <c r="GB22" s="44"/>
      <c r="GC22" s="44"/>
      <c r="GD22" s="44"/>
      <c r="GE22" s="44"/>
      <c r="GF22" s="44"/>
      <c r="GG22" s="44"/>
      <c r="GH22" s="44"/>
      <c r="GI22" s="44"/>
      <c r="GJ22" s="44"/>
      <c r="GK22" s="44"/>
      <c r="GL22" s="44"/>
      <c r="GM22" s="44"/>
      <c r="GN22" s="44"/>
      <c r="GO22" s="44"/>
      <c r="GP22" s="44"/>
      <c r="GQ22" s="44"/>
      <c r="GR22" s="44"/>
      <c r="GS22" s="44"/>
      <c r="GT22" s="44"/>
      <c r="GU22" s="44"/>
      <c r="GV22" s="44"/>
      <c r="GW22" s="44"/>
      <c r="GX22" s="44"/>
      <c r="GY22" s="44"/>
    </row>
    <row r="23" spans="1:207" x14ac:dyDescent="0.25">
      <c r="A23" s="16">
        <v>13</v>
      </c>
      <c r="B23" s="33">
        <f t="shared" si="21"/>
        <v>0</v>
      </c>
      <c r="C23" s="34" t="e">
        <f t="shared" si="0"/>
        <v>#DIV/0!</v>
      </c>
      <c r="D23" s="34" t="e">
        <f t="shared" si="1"/>
        <v>#DIV/0!</v>
      </c>
      <c r="E23" s="35" t="e">
        <f t="shared" si="2"/>
        <v>#DIV/0!</v>
      </c>
      <c r="F23" s="9"/>
      <c r="G23" s="9"/>
      <c r="H23" s="21"/>
      <c r="I23" s="9"/>
      <c r="J23" s="9"/>
      <c r="K23" s="21"/>
      <c r="L23" s="9"/>
      <c r="M23" s="9"/>
      <c r="N23" s="9"/>
      <c r="O23" s="9"/>
      <c r="P23" s="9"/>
      <c r="Q23" s="9"/>
      <c r="R23" s="9"/>
      <c r="S23" s="141" t="s">
        <v>22</v>
      </c>
      <c r="T23" s="141" t="s">
        <v>121</v>
      </c>
      <c r="U23" s="2"/>
      <c r="V23" s="2"/>
      <c r="W23" s="2"/>
      <c r="X23" s="2"/>
      <c r="Y23" s="2"/>
      <c r="Z23" s="2"/>
      <c r="AA23" s="2">
        <f t="shared" si="3"/>
        <v>0</v>
      </c>
      <c r="AB23" s="22" t="e">
        <f t="shared" si="4"/>
        <v>#DIV/0!</v>
      </c>
      <c r="AC23" s="22" t="e">
        <f t="shared" si="25"/>
        <v>#DIV/0!</v>
      </c>
      <c r="AD23" s="23" t="e">
        <f t="shared" si="5"/>
        <v>#DIV/0!</v>
      </c>
      <c r="AE23" s="23" t="e">
        <f t="shared" si="22"/>
        <v>#DIV/0!</v>
      </c>
      <c r="AF23" s="23" t="e">
        <f t="shared" si="23"/>
        <v>#DIV/0!</v>
      </c>
      <c r="AG23" s="17" t="e">
        <f t="shared" si="6"/>
        <v>#DIV/0!</v>
      </c>
      <c r="AH23" s="24" t="e">
        <f t="shared" si="24"/>
        <v>#DIV/0!</v>
      </c>
      <c r="AI23" s="24" t="e">
        <f t="shared" si="7"/>
        <v>#DIV/0!</v>
      </c>
      <c r="AJ23" s="18" t="e">
        <f t="shared" si="8"/>
        <v>#DIV/0!</v>
      </c>
      <c r="AK23" s="32" t="e">
        <f t="shared" si="9"/>
        <v>#DIV/0!</v>
      </c>
      <c r="AL23" s="31" t="e">
        <f t="shared" si="10"/>
        <v>#DIV/0!</v>
      </c>
      <c r="AM23" s="19" t="e">
        <f t="shared" si="11"/>
        <v>#DIV/0!</v>
      </c>
      <c r="AN23" s="29" t="e">
        <f t="shared" si="12"/>
        <v>#DIV/0!</v>
      </c>
      <c r="AO23" s="29" t="e">
        <f t="shared" si="13"/>
        <v>#DIV/0!</v>
      </c>
      <c r="AP23" s="29" t="e">
        <f t="shared" si="14"/>
        <v>#DIV/0!</v>
      </c>
      <c r="AQ23" s="29" t="e">
        <f t="shared" si="15"/>
        <v>#DIV/0!</v>
      </c>
      <c r="AR23" s="29" t="e">
        <f t="shared" si="16"/>
        <v>#DIV/0!</v>
      </c>
      <c r="AS23" s="29" t="e">
        <f t="shared" si="17"/>
        <v>#DIV/0!</v>
      </c>
      <c r="AT23" s="102" t="e">
        <f t="shared" si="18"/>
        <v>#DIV/0!</v>
      </c>
      <c r="AU23" s="102" t="e">
        <f t="shared" si="19"/>
        <v>#DIV/0!</v>
      </c>
      <c r="AV23" s="102" t="e">
        <f t="shared" si="20"/>
        <v>#DIV/0!</v>
      </c>
      <c r="AW23" s="20"/>
      <c r="AX23" s="3"/>
      <c r="AY23" s="3"/>
      <c r="AZ23" s="3"/>
      <c r="BA23" s="3"/>
      <c r="BB23" s="3"/>
      <c r="BC23" s="3"/>
      <c r="BD23" s="3"/>
      <c r="BE23" s="3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  <c r="CB23" s="44"/>
      <c r="CC23" s="44"/>
      <c r="CD23" s="44"/>
      <c r="CE23" s="44"/>
      <c r="CF23" s="44"/>
      <c r="CG23" s="44"/>
      <c r="CH23" s="44"/>
      <c r="CI23" s="44"/>
      <c r="CJ23" s="44"/>
      <c r="CK23" s="44"/>
      <c r="CL23" s="44"/>
      <c r="CM23" s="44"/>
      <c r="CN23" s="44"/>
      <c r="CO23" s="44"/>
      <c r="CP23" s="44"/>
      <c r="CQ23" s="44"/>
      <c r="CR23" s="44"/>
      <c r="CS23" s="44"/>
      <c r="CT23" s="44"/>
      <c r="CU23" s="44"/>
      <c r="CV23" s="44"/>
      <c r="CW23" s="44"/>
      <c r="CX23" s="44"/>
      <c r="CY23" s="44"/>
      <c r="CZ23" s="44"/>
      <c r="DA23" s="44"/>
      <c r="DB23" s="44"/>
      <c r="DC23" s="44"/>
      <c r="DD23" s="44"/>
      <c r="DE23" s="44"/>
      <c r="DF23" s="44"/>
      <c r="DG23" s="44"/>
      <c r="DH23" s="44"/>
      <c r="DI23" s="44"/>
      <c r="DJ23" s="44"/>
      <c r="DK23" s="44"/>
      <c r="DL23" s="44"/>
      <c r="DM23" s="44"/>
      <c r="DN23" s="44"/>
      <c r="DO23" s="44"/>
      <c r="DP23" s="44"/>
      <c r="DQ23" s="44"/>
      <c r="DR23" s="44"/>
      <c r="DS23" s="44"/>
      <c r="DT23" s="44"/>
      <c r="DU23" s="44"/>
      <c r="DV23" s="44"/>
      <c r="DW23" s="44"/>
      <c r="DX23" s="44"/>
      <c r="DY23" s="44"/>
      <c r="DZ23" s="44"/>
      <c r="EA23" s="44"/>
      <c r="EB23" s="44"/>
      <c r="EC23" s="44"/>
      <c r="ED23" s="44"/>
      <c r="EE23" s="44"/>
      <c r="EF23" s="44"/>
      <c r="EG23" s="44"/>
      <c r="EH23" s="44"/>
      <c r="EI23" s="44"/>
      <c r="EJ23" s="44"/>
      <c r="EK23" s="44"/>
      <c r="EL23" s="44"/>
      <c r="EM23" s="44"/>
      <c r="EN23" s="44"/>
      <c r="EO23" s="44"/>
      <c r="EP23" s="44"/>
      <c r="EQ23" s="44"/>
      <c r="ER23" s="44"/>
      <c r="ES23" s="44"/>
      <c r="ET23" s="44"/>
      <c r="EU23" s="44"/>
      <c r="EV23" s="44"/>
      <c r="EW23" s="44"/>
      <c r="EX23" s="44"/>
      <c r="EY23" s="44"/>
      <c r="EZ23" s="44"/>
      <c r="FA23" s="44"/>
      <c r="FB23" s="44"/>
      <c r="FC23" s="44"/>
      <c r="FD23" s="44"/>
      <c r="FE23" s="44"/>
      <c r="FF23" s="44"/>
      <c r="FG23" s="44"/>
      <c r="FH23" s="44"/>
      <c r="FI23" s="44"/>
      <c r="FJ23" s="44"/>
      <c r="FK23" s="44"/>
      <c r="FL23" s="44"/>
      <c r="FM23" s="44"/>
      <c r="FN23" s="44"/>
      <c r="FO23" s="44"/>
      <c r="FP23" s="44"/>
      <c r="FQ23" s="44"/>
      <c r="FR23" s="44"/>
      <c r="FS23" s="44"/>
      <c r="FT23" s="44"/>
      <c r="FU23" s="44"/>
      <c r="FV23" s="44"/>
      <c r="FW23" s="44"/>
      <c r="FX23" s="44"/>
      <c r="FY23" s="44"/>
      <c r="FZ23" s="44"/>
      <c r="GA23" s="44"/>
      <c r="GB23" s="44"/>
      <c r="GC23" s="44"/>
      <c r="GD23" s="44"/>
      <c r="GE23" s="44"/>
      <c r="GF23" s="44"/>
      <c r="GG23" s="44"/>
      <c r="GH23" s="44"/>
      <c r="GI23" s="44"/>
      <c r="GJ23" s="44"/>
      <c r="GK23" s="44"/>
      <c r="GL23" s="44"/>
      <c r="GM23" s="44"/>
      <c r="GN23" s="44"/>
      <c r="GO23" s="44"/>
      <c r="GP23" s="44"/>
      <c r="GQ23" s="44"/>
      <c r="GR23" s="44"/>
      <c r="GS23" s="44"/>
      <c r="GT23" s="44"/>
      <c r="GU23" s="44"/>
      <c r="GV23" s="44"/>
      <c r="GW23" s="44"/>
      <c r="GX23" s="44"/>
      <c r="GY23" s="44"/>
    </row>
    <row r="24" spans="1:207" x14ac:dyDescent="0.25">
      <c r="A24" s="16">
        <v>14</v>
      </c>
      <c r="B24" s="33">
        <f t="shared" si="21"/>
        <v>0</v>
      </c>
      <c r="C24" s="34" t="e">
        <f t="shared" si="0"/>
        <v>#DIV/0!</v>
      </c>
      <c r="D24" s="34" t="e">
        <f t="shared" si="1"/>
        <v>#DIV/0!</v>
      </c>
      <c r="E24" s="35" t="e">
        <f t="shared" si="2"/>
        <v>#DIV/0!</v>
      </c>
      <c r="F24" s="9"/>
      <c r="G24" s="9"/>
      <c r="H24" s="21"/>
      <c r="I24" s="9"/>
      <c r="J24" s="9"/>
      <c r="K24" s="21"/>
      <c r="L24" s="9"/>
      <c r="M24" s="9"/>
      <c r="N24" s="9"/>
      <c r="O24" s="9"/>
      <c r="P24" s="9"/>
      <c r="Q24" s="9"/>
      <c r="R24" s="9"/>
      <c r="S24" s="141" t="s">
        <v>23</v>
      </c>
      <c r="T24" s="141" t="s">
        <v>122</v>
      </c>
      <c r="U24" s="2"/>
      <c r="V24" s="2"/>
      <c r="W24" s="2"/>
      <c r="X24" s="2"/>
      <c r="Y24" s="2"/>
      <c r="Z24" s="2"/>
      <c r="AA24" s="2">
        <f t="shared" si="3"/>
        <v>0</v>
      </c>
      <c r="AB24" s="22" t="e">
        <f t="shared" si="4"/>
        <v>#DIV/0!</v>
      </c>
      <c r="AC24" s="22" t="e">
        <f t="shared" si="25"/>
        <v>#DIV/0!</v>
      </c>
      <c r="AD24" s="23" t="e">
        <f t="shared" si="5"/>
        <v>#DIV/0!</v>
      </c>
      <c r="AE24" s="23" t="e">
        <f t="shared" si="22"/>
        <v>#DIV/0!</v>
      </c>
      <c r="AF24" s="23" t="e">
        <f t="shared" si="23"/>
        <v>#DIV/0!</v>
      </c>
      <c r="AG24" s="17" t="e">
        <f t="shared" si="6"/>
        <v>#DIV/0!</v>
      </c>
      <c r="AH24" s="24" t="e">
        <f t="shared" si="24"/>
        <v>#DIV/0!</v>
      </c>
      <c r="AI24" s="24" t="e">
        <f t="shared" si="7"/>
        <v>#DIV/0!</v>
      </c>
      <c r="AJ24" s="18" t="e">
        <f t="shared" si="8"/>
        <v>#DIV/0!</v>
      </c>
      <c r="AK24" s="32" t="e">
        <f t="shared" si="9"/>
        <v>#DIV/0!</v>
      </c>
      <c r="AL24" s="31" t="e">
        <f t="shared" si="10"/>
        <v>#DIV/0!</v>
      </c>
      <c r="AM24" s="19" t="e">
        <f t="shared" si="11"/>
        <v>#DIV/0!</v>
      </c>
      <c r="AN24" s="29" t="e">
        <f t="shared" si="12"/>
        <v>#DIV/0!</v>
      </c>
      <c r="AO24" s="29" t="e">
        <f t="shared" si="13"/>
        <v>#DIV/0!</v>
      </c>
      <c r="AP24" s="29" t="e">
        <f t="shared" si="14"/>
        <v>#DIV/0!</v>
      </c>
      <c r="AQ24" s="29" t="e">
        <f t="shared" si="15"/>
        <v>#DIV/0!</v>
      </c>
      <c r="AR24" s="29" t="e">
        <f t="shared" si="16"/>
        <v>#DIV/0!</v>
      </c>
      <c r="AS24" s="29" t="e">
        <f t="shared" si="17"/>
        <v>#DIV/0!</v>
      </c>
      <c r="AT24" s="102" t="e">
        <f t="shared" si="18"/>
        <v>#DIV/0!</v>
      </c>
      <c r="AU24" s="102" t="e">
        <f t="shared" si="19"/>
        <v>#DIV/0!</v>
      </c>
      <c r="AV24" s="102" t="e">
        <f t="shared" si="20"/>
        <v>#DIV/0!</v>
      </c>
      <c r="AW24" s="20"/>
      <c r="AX24" s="3"/>
      <c r="AY24" s="3"/>
      <c r="AZ24" s="3"/>
      <c r="BA24" s="3"/>
      <c r="BB24" s="3"/>
      <c r="BC24" s="3"/>
      <c r="BD24" s="3"/>
      <c r="BE24" s="3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44"/>
      <c r="CJ24" s="44"/>
      <c r="CK24" s="44"/>
      <c r="CL24" s="44"/>
      <c r="CM24" s="44"/>
      <c r="CN24" s="44"/>
      <c r="CO24" s="44"/>
      <c r="CP24" s="44"/>
      <c r="CQ24" s="44"/>
      <c r="CR24" s="44"/>
      <c r="CS24" s="44"/>
      <c r="CT24" s="44"/>
      <c r="CU24" s="44"/>
      <c r="CV24" s="44"/>
      <c r="CW24" s="44"/>
      <c r="CX24" s="44"/>
      <c r="CY24" s="44"/>
      <c r="CZ24" s="44"/>
      <c r="DA24" s="44"/>
      <c r="DB24" s="44"/>
      <c r="DC24" s="44"/>
      <c r="DD24" s="44"/>
      <c r="DE24" s="44"/>
      <c r="DF24" s="44"/>
      <c r="DG24" s="44"/>
      <c r="DH24" s="44"/>
      <c r="DI24" s="44"/>
      <c r="DJ24" s="44"/>
      <c r="DK24" s="44"/>
      <c r="DL24" s="44"/>
      <c r="DM24" s="44"/>
      <c r="DN24" s="44"/>
      <c r="DO24" s="44"/>
      <c r="DP24" s="44"/>
      <c r="DQ24" s="44"/>
      <c r="DR24" s="44"/>
      <c r="DS24" s="44"/>
      <c r="DT24" s="44"/>
      <c r="DU24" s="44"/>
      <c r="DV24" s="44"/>
      <c r="DW24" s="44"/>
      <c r="DX24" s="44"/>
      <c r="DY24" s="44"/>
      <c r="DZ24" s="44"/>
      <c r="EA24" s="44"/>
      <c r="EB24" s="44"/>
      <c r="EC24" s="44"/>
      <c r="ED24" s="44"/>
      <c r="EE24" s="44"/>
      <c r="EF24" s="44"/>
      <c r="EG24" s="44"/>
      <c r="EH24" s="44"/>
      <c r="EI24" s="44"/>
      <c r="EJ24" s="44"/>
      <c r="EK24" s="44"/>
      <c r="EL24" s="44"/>
      <c r="EM24" s="44"/>
      <c r="EN24" s="44"/>
      <c r="EO24" s="44"/>
      <c r="EP24" s="44"/>
      <c r="EQ24" s="44"/>
      <c r="ER24" s="44"/>
      <c r="ES24" s="44"/>
      <c r="ET24" s="44"/>
      <c r="EU24" s="44"/>
      <c r="EV24" s="44"/>
      <c r="EW24" s="44"/>
      <c r="EX24" s="44"/>
      <c r="EY24" s="44"/>
      <c r="EZ24" s="44"/>
      <c r="FA24" s="44"/>
      <c r="FB24" s="44"/>
      <c r="FC24" s="44"/>
      <c r="FD24" s="44"/>
      <c r="FE24" s="44"/>
      <c r="FF24" s="44"/>
      <c r="FG24" s="44"/>
      <c r="FH24" s="44"/>
      <c r="FI24" s="44"/>
      <c r="FJ24" s="44"/>
      <c r="FK24" s="44"/>
      <c r="FL24" s="44"/>
      <c r="FM24" s="44"/>
      <c r="FN24" s="44"/>
      <c r="FO24" s="44"/>
      <c r="FP24" s="44"/>
      <c r="FQ24" s="44"/>
      <c r="FR24" s="44"/>
      <c r="FS24" s="44"/>
      <c r="FT24" s="44"/>
      <c r="FU24" s="44"/>
      <c r="FV24" s="44"/>
      <c r="FW24" s="44"/>
      <c r="FX24" s="44"/>
      <c r="FY24" s="44"/>
      <c r="FZ24" s="44"/>
      <c r="GA24" s="44"/>
      <c r="GB24" s="44"/>
      <c r="GC24" s="44"/>
      <c r="GD24" s="44"/>
      <c r="GE24" s="44"/>
      <c r="GF24" s="44"/>
      <c r="GG24" s="44"/>
      <c r="GH24" s="44"/>
      <c r="GI24" s="44"/>
      <c r="GJ24" s="44"/>
      <c r="GK24" s="44"/>
      <c r="GL24" s="44"/>
      <c r="GM24" s="44"/>
      <c r="GN24" s="44"/>
      <c r="GO24" s="44"/>
      <c r="GP24" s="44"/>
      <c r="GQ24" s="44"/>
      <c r="GR24" s="44"/>
      <c r="GS24" s="44"/>
      <c r="GT24" s="44"/>
      <c r="GU24" s="44"/>
      <c r="GV24" s="44"/>
      <c r="GW24" s="44"/>
      <c r="GX24" s="44"/>
      <c r="GY24" s="44"/>
    </row>
    <row r="25" spans="1:207" x14ac:dyDescent="0.25">
      <c r="A25" s="16">
        <v>15</v>
      </c>
      <c r="B25" s="33">
        <f t="shared" si="21"/>
        <v>0</v>
      </c>
      <c r="C25" s="34" t="e">
        <f t="shared" si="0"/>
        <v>#DIV/0!</v>
      </c>
      <c r="D25" s="34" t="e">
        <f t="shared" si="1"/>
        <v>#DIV/0!</v>
      </c>
      <c r="E25" s="35" t="e">
        <f t="shared" si="2"/>
        <v>#DIV/0!</v>
      </c>
      <c r="F25" s="9"/>
      <c r="G25" s="9"/>
      <c r="H25" s="21"/>
      <c r="I25" s="9"/>
      <c r="J25" s="9"/>
      <c r="K25" s="21"/>
      <c r="L25" s="9"/>
      <c r="M25" s="9"/>
      <c r="N25" s="9"/>
      <c r="O25" s="9"/>
      <c r="P25" s="9"/>
      <c r="Q25" s="9"/>
      <c r="R25" s="9"/>
      <c r="S25" s="141" t="s">
        <v>24</v>
      </c>
      <c r="T25" s="141" t="s">
        <v>123</v>
      </c>
      <c r="U25" s="2"/>
      <c r="V25" s="2"/>
      <c r="W25" s="2"/>
      <c r="X25" s="2"/>
      <c r="Y25" s="2"/>
      <c r="Z25" s="2"/>
      <c r="AA25" s="2">
        <f t="shared" si="3"/>
        <v>0</v>
      </c>
      <c r="AB25" s="22" t="e">
        <f t="shared" si="4"/>
        <v>#DIV/0!</v>
      </c>
      <c r="AC25" s="22" t="e">
        <f t="shared" si="25"/>
        <v>#DIV/0!</v>
      </c>
      <c r="AD25" s="23" t="e">
        <f t="shared" si="5"/>
        <v>#DIV/0!</v>
      </c>
      <c r="AE25" s="23" t="e">
        <f t="shared" si="22"/>
        <v>#DIV/0!</v>
      </c>
      <c r="AF25" s="23" t="e">
        <f t="shared" si="23"/>
        <v>#DIV/0!</v>
      </c>
      <c r="AG25" s="17" t="e">
        <f t="shared" si="6"/>
        <v>#DIV/0!</v>
      </c>
      <c r="AH25" s="24" t="e">
        <f t="shared" si="24"/>
        <v>#DIV/0!</v>
      </c>
      <c r="AI25" s="24" t="e">
        <f t="shared" si="7"/>
        <v>#DIV/0!</v>
      </c>
      <c r="AJ25" s="18" t="e">
        <f t="shared" si="8"/>
        <v>#DIV/0!</v>
      </c>
      <c r="AK25" s="32" t="e">
        <f t="shared" si="9"/>
        <v>#DIV/0!</v>
      </c>
      <c r="AL25" s="31" t="e">
        <f t="shared" si="10"/>
        <v>#DIV/0!</v>
      </c>
      <c r="AM25" s="19" t="e">
        <f t="shared" si="11"/>
        <v>#DIV/0!</v>
      </c>
      <c r="AN25" s="29" t="e">
        <f t="shared" si="12"/>
        <v>#DIV/0!</v>
      </c>
      <c r="AO25" s="29" t="e">
        <f t="shared" si="13"/>
        <v>#DIV/0!</v>
      </c>
      <c r="AP25" s="29" t="e">
        <f t="shared" si="14"/>
        <v>#DIV/0!</v>
      </c>
      <c r="AQ25" s="29" t="e">
        <f t="shared" si="15"/>
        <v>#DIV/0!</v>
      </c>
      <c r="AR25" s="29" t="e">
        <f t="shared" si="16"/>
        <v>#DIV/0!</v>
      </c>
      <c r="AS25" s="29" t="e">
        <f t="shared" si="17"/>
        <v>#DIV/0!</v>
      </c>
      <c r="AT25" s="102" t="e">
        <f t="shared" si="18"/>
        <v>#DIV/0!</v>
      </c>
      <c r="AU25" s="102" t="e">
        <f t="shared" si="19"/>
        <v>#DIV/0!</v>
      </c>
      <c r="AV25" s="102" t="e">
        <f t="shared" si="20"/>
        <v>#DIV/0!</v>
      </c>
      <c r="AW25" s="20"/>
      <c r="AX25" s="3"/>
      <c r="AY25" s="3"/>
      <c r="AZ25" s="3"/>
      <c r="BA25" s="3"/>
      <c r="BB25" s="3"/>
      <c r="BC25" s="3"/>
      <c r="BD25" s="3"/>
      <c r="BE25" s="3"/>
      <c r="BH25" s="44"/>
      <c r="BI25" s="44"/>
      <c r="BJ25" s="44"/>
      <c r="BK25" s="44"/>
      <c r="BL25" s="44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4"/>
      <c r="CA25" s="44"/>
      <c r="CB25" s="44"/>
      <c r="CC25" s="44"/>
      <c r="CD25" s="44"/>
      <c r="CE25" s="44"/>
      <c r="CF25" s="44"/>
      <c r="CG25" s="44"/>
      <c r="CH25" s="44"/>
      <c r="CI25" s="44"/>
      <c r="CJ25" s="44"/>
      <c r="CK25" s="44"/>
      <c r="CL25" s="44"/>
      <c r="CM25" s="44"/>
      <c r="CN25" s="44"/>
      <c r="CO25" s="44"/>
      <c r="CP25" s="44"/>
      <c r="CQ25" s="44"/>
      <c r="CR25" s="44"/>
      <c r="CS25" s="44"/>
      <c r="CT25" s="44"/>
      <c r="CU25" s="44"/>
      <c r="CV25" s="44"/>
      <c r="CW25" s="44"/>
      <c r="CX25" s="44"/>
      <c r="CY25" s="44"/>
      <c r="CZ25" s="44"/>
      <c r="DA25" s="44"/>
      <c r="DB25" s="44"/>
      <c r="DC25" s="44"/>
      <c r="DD25" s="44"/>
      <c r="DE25" s="44"/>
      <c r="DF25" s="44"/>
      <c r="DG25" s="44"/>
      <c r="DH25" s="44"/>
      <c r="DI25" s="44"/>
      <c r="DJ25" s="44"/>
      <c r="DK25" s="44"/>
      <c r="DL25" s="44"/>
      <c r="DM25" s="44"/>
      <c r="DN25" s="44"/>
      <c r="DO25" s="44"/>
      <c r="DP25" s="44"/>
      <c r="DQ25" s="44"/>
      <c r="DR25" s="44"/>
      <c r="DS25" s="44"/>
      <c r="DT25" s="44"/>
      <c r="DU25" s="44"/>
      <c r="DV25" s="44"/>
      <c r="DW25" s="44"/>
      <c r="DX25" s="44"/>
      <c r="DY25" s="44"/>
      <c r="DZ25" s="44"/>
      <c r="EA25" s="44"/>
      <c r="EB25" s="44"/>
      <c r="EC25" s="44"/>
      <c r="ED25" s="44"/>
      <c r="EE25" s="44"/>
      <c r="EF25" s="44"/>
      <c r="EG25" s="44"/>
      <c r="EH25" s="44"/>
      <c r="EI25" s="44"/>
      <c r="EJ25" s="44"/>
      <c r="EK25" s="44"/>
      <c r="EL25" s="44"/>
      <c r="EM25" s="44"/>
      <c r="EN25" s="44"/>
      <c r="EO25" s="44"/>
      <c r="EP25" s="44"/>
      <c r="EQ25" s="44"/>
      <c r="ER25" s="44"/>
      <c r="ES25" s="44"/>
      <c r="ET25" s="44"/>
      <c r="EU25" s="44"/>
      <c r="EV25" s="44"/>
      <c r="EW25" s="44"/>
      <c r="EX25" s="44"/>
      <c r="EY25" s="44"/>
      <c r="EZ25" s="44"/>
      <c r="FA25" s="44"/>
      <c r="FB25" s="44"/>
      <c r="FC25" s="44"/>
      <c r="FD25" s="44"/>
      <c r="FE25" s="44"/>
      <c r="FF25" s="44"/>
      <c r="FG25" s="44"/>
      <c r="FH25" s="44"/>
      <c r="FI25" s="44"/>
      <c r="FJ25" s="44"/>
      <c r="FK25" s="44"/>
      <c r="FL25" s="44"/>
      <c r="FM25" s="44"/>
      <c r="FN25" s="44"/>
      <c r="FO25" s="44"/>
      <c r="FP25" s="44"/>
      <c r="FQ25" s="44"/>
      <c r="FR25" s="44"/>
      <c r="FS25" s="44"/>
      <c r="FT25" s="44"/>
      <c r="FU25" s="44"/>
      <c r="FV25" s="44"/>
      <c r="FW25" s="44"/>
      <c r="FX25" s="44"/>
      <c r="FY25" s="44"/>
      <c r="FZ25" s="44"/>
      <c r="GA25" s="44"/>
      <c r="GB25" s="44"/>
      <c r="GC25" s="44"/>
      <c r="GD25" s="44"/>
      <c r="GE25" s="44"/>
      <c r="GF25" s="44"/>
      <c r="GG25" s="44"/>
      <c r="GH25" s="44"/>
      <c r="GI25" s="44"/>
      <c r="GJ25" s="44"/>
      <c r="GK25" s="44"/>
      <c r="GL25" s="44"/>
      <c r="GM25" s="44"/>
      <c r="GN25" s="44"/>
      <c r="GO25" s="44"/>
      <c r="GP25" s="44"/>
      <c r="GQ25" s="44"/>
      <c r="GR25" s="44"/>
      <c r="GS25" s="44"/>
      <c r="GT25" s="44"/>
      <c r="GU25" s="44"/>
      <c r="GV25" s="44"/>
      <c r="GW25" s="44"/>
      <c r="GX25" s="44"/>
      <c r="GY25" s="44"/>
    </row>
    <row r="26" spans="1:207" x14ac:dyDescent="0.25">
      <c r="A26" s="16">
        <v>16</v>
      </c>
      <c r="B26" s="33">
        <f t="shared" si="21"/>
        <v>0</v>
      </c>
      <c r="C26" s="34" t="e">
        <f t="shared" si="0"/>
        <v>#DIV/0!</v>
      </c>
      <c r="D26" s="34" t="e">
        <f t="shared" si="1"/>
        <v>#DIV/0!</v>
      </c>
      <c r="E26" s="35" t="e">
        <f t="shared" si="2"/>
        <v>#DIV/0!</v>
      </c>
      <c r="F26" s="9"/>
      <c r="G26" s="9"/>
      <c r="H26" s="21"/>
      <c r="I26" s="9"/>
      <c r="J26" s="9"/>
      <c r="K26" s="21"/>
      <c r="L26" s="9"/>
      <c r="M26" s="9"/>
      <c r="N26" s="9"/>
      <c r="O26" s="9"/>
      <c r="P26" s="9"/>
      <c r="Q26" s="9"/>
      <c r="R26" s="9"/>
      <c r="S26" s="141" t="s">
        <v>25</v>
      </c>
      <c r="T26" s="141" t="s">
        <v>124</v>
      </c>
      <c r="U26" s="2"/>
      <c r="V26" s="2"/>
      <c r="W26" s="2"/>
      <c r="X26" s="2"/>
      <c r="Y26" s="2"/>
      <c r="Z26" s="2"/>
      <c r="AA26" s="2">
        <f t="shared" si="3"/>
        <v>0</v>
      </c>
      <c r="AB26" s="22" t="e">
        <f t="shared" si="4"/>
        <v>#DIV/0!</v>
      </c>
      <c r="AC26" s="22" t="e">
        <f t="shared" si="25"/>
        <v>#DIV/0!</v>
      </c>
      <c r="AD26" s="23" t="e">
        <f t="shared" si="5"/>
        <v>#DIV/0!</v>
      </c>
      <c r="AE26" s="23" t="e">
        <f t="shared" si="22"/>
        <v>#DIV/0!</v>
      </c>
      <c r="AF26" s="23" t="e">
        <f t="shared" si="23"/>
        <v>#DIV/0!</v>
      </c>
      <c r="AG26" s="17" t="e">
        <f t="shared" si="6"/>
        <v>#DIV/0!</v>
      </c>
      <c r="AH26" s="24" t="e">
        <f t="shared" si="24"/>
        <v>#DIV/0!</v>
      </c>
      <c r="AI26" s="24" t="e">
        <f t="shared" si="7"/>
        <v>#DIV/0!</v>
      </c>
      <c r="AJ26" s="18" t="e">
        <f t="shared" si="8"/>
        <v>#DIV/0!</v>
      </c>
      <c r="AK26" s="32" t="e">
        <f t="shared" si="9"/>
        <v>#DIV/0!</v>
      </c>
      <c r="AL26" s="31" t="e">
        <f t="shared" si="10"/>
        <v>#DIV/0!</v>
      </c>
      <c r="AM26" s="19" t="e">
        <f t="shared" si="11"/>
        <v>#DIV/0!</v>
      </c>
      <c r="AN26" s="29" t="e">
        <f t="shared" si="12"/>
        <v>#DIV/0!</v>
      </c>
      <c r="AO26" s="29" t="e">
        <f t="shared" si="13"/>
        <v>#DIV/0!</v>
      </c>
      <c r="AP26" s="29" t="e">
        <f t="shared" si="14"/>
        <v>#DIV/0!</v>
      </c>
      <c r="AQ26" s="29" t="e">
        <f t="shared" si="15"/>
        <v>#DIV/0!</v>
      </c>
      <c r="AR26" s="29" t="e">
        <f t="shared" si="16"/>
        <v>#DIV/0!</v>
      </c>
      <c r="AS26" s="29" t="e">
        <f t="shared" si="17"/>
        <v>#DIV/0!</v>
      </c>
      <c r="AT26" s="102" t="e">
        <f t="shared" si="18"/>
        <v>#DIV/0!</v>
      </c>
      <c r="AU26" s="102" t="e">
        <f t="shared" si="19"/>
        <v>#DIV/0!</v>
      </c>
      <c r="AV26" s="102" t="e">
        <f t="shared" si="20"/>
        <v>#DIV/0!</v>
      </c>
      <c r="AW26" s="20"/>
      <c r="AX26" s="3"/>
      <c r="AY26" s="3"/>
      <c r="AZ26" s="3"/>
      <c r="BA26" s="3"/>
      <c r="BB26" s="3"/>
      <c r="BC26" s="3"/>
      <c r="BD26" s="3"/>
      <c r="BE26" s="3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44"/>
      <c r="CC26" s="44"/>
      <c r="CD26" s="44"/>
      <c r="CE26" s="44"/>
      <c r="CF26" s="44"/>
      <c r="CG26" s="44"/>
      <c r="CH26" s="44"/>
      <c r="CI26" s="44"/>
      <c r="CJ26" s="44"/>
      <c r="CK26" s="44"/>
      <c r="CL26" s="44"/>
      <c r="CM26" s="44"/>
      <c r="CN26" s="44"/>
      <c r="CO26" s="44"/>
      <c r="CP26" s="44"/>
      <c r="CQ26" s="44"/>
      <c r="CR26" s="44"/>
      <c r="CS26" s="44"/>
      <c r="CT26" s="44"/>
      <c r="CU26" s="44"/>
      <c r="CV26" s="44"/>
      <c r="CW26" s="44"/>
      <c r="CX26" s="44"/>
      <c r="CY26" s="44"/>
      <c r="CZ26" s="44"/>
      <c r="DA26" s="44"/>
      <c r="DB26" s="44"/>
      <c r="DC26" s="44"/>
      <c r="DD26" s="44"/>
      <c r="DE26" s="44"/>
      <c r="DF26" s="44"/>
      <c r="DG26" s="44"/>
      <c r="DH26" s="44"/>
      <c r="DI26" s="44"/>
      <c r="DJ26" s="44"/>
      <c r="DK26" s="44"/>
      <c r="DL26" s="44"/>
      <c r="DM26" s="44"/>
      <c r="DN26" s="44"/>
      <c r="DO26" s="44"/>
      <c r="DP26" s="44"/>
      <c r="DQ26" s="44"/>
      <c r="DR26" s="44"/>
      <c r="DS26" s="44"/>
      <c r="DT26" s="44"/>
      <c r="DU26" s="44"/>
      <c r="DV26" s="44"/>
      <c r="DW26" s="44"/>
      <c r="DX26" s="44"/>
      <c r="DY26" s="44"/>
      <c r="DZ26" s="44"/>
      <c r="EA26" s="44"/>
      <c r="EB26" s="44"/>
      <c r="EC26" s="44"/>
      <c r="ED26" s="44"/>
      <c r="EE26" s="44"/>
      <c r="EF26" s="44"/>
      <c r="EG26" s="44"/>
      <c r="EH26" s="44"/>
      <c r="EI26" s="44"/>
      <c r="EJ26" s="44"/>
      <c r="EK26" s="44"/>
      <c r="EL26" s="44"/>
      <c r="EM26" s="44"/>
      <c r="EN26" s="44"/>
      <c r="EO26" s="44"/>
      <c r="EP26" s="44"/>
      <c r="EQ26" s="44"/>
      <c r="ER26" s="44"/>
      <c r="ES26" s="44"/>
      <c r="ET26" s="44"/>
      <c r="EU26" s="44"/>
      <c r="EV26" s="44"/>
      <c r="EW26" s="44"/>
      <c r="EX26" s="44"/>
      <c r="EY26" s="44"/>
      <c r="EZ26" s="44"/>
      <c r="FA26" s="44"/>
      <c r="FB26" s="44"/>
      <c r="FC26" s="44"/>
      <c r="FD26" s="44"/>
      <c r="FE26" s="44"/>
      <c r="FF26" s="44"/>
      <c r="FG26" s="44"/>
      <c r="FH26" s="44"/>
      <c r="FI26" s="44"/>
      <c r="FJ26" s="44"/>
      <c r="FK26" s="44"/>
      <c r="FL26" s="44"/>
      <c r="FM26" s="44"/>
      <c r="FN26" s="44"/>
      <c r="FO26" s="44"/>
      <c r="FP26" s="44"/>
      <c r="FQ26" s="44"/>
      <c r="FR26" s="44"/>
      <c r="FS26" s="44"/>
      <c r="FT26" s="44"/>
      <c r="FU26" s="44"/>
      <c r="FV26" s="44"/>
      <c r="FW26" s="44"/>
      <c r="FX26" s="44"/>
      <c r="FY26" s="44"/>
      <c r="FZ26" s="44"/>
      <c r="GA26" s="44"/>
      <c r="GB26" s="44"/>
      <c r="GC26" s="44"/>
      <c r="GD26" s="44"/>
      <c r="GE26" s="44"/>
      <c r="GF26" s="44"/>
      <c r="GG26" s="44"/>
      <c r="GH26" s="44"/>
      <c r="GI26" s="44"/>
      <c r="GJ26" s="44"/>
      <c r="GK26" s="44"/>
      <c r="GL26" s="44"/>
      <c r="GM26" s="44"/>
      <c r="GN26" s="44"/>
      <c r="GO26" s="44"/>
      <c r="GP26" s="44"/>
      <c r="GQ26" s="44"/>
      <c r="GR26" s="44"/>
      <c r="GS26" s="44"/>
      <c r="GT26" s="44"/>
      <c r="GU26" s="44"/>
      <c r="GV26" s="44"/>
      <c r="GW26" s="44"/>
      <c r="GX26" s="44"/>
      <c r="GY26" s="44"/>
    </row>
    <row r="27" spans="1:207" x14ac:dyDescent="0.25">
      <c r="A27" s="16">
        <v>17</v>
      </c>
      <c r="B27" s="33">
        <f t="shared" si="21"/>
        <v>0</v>
      </c>
      <c r="C27" s="34" t="e">
        <f t="shared" si="0"/>
        <v>#DIV/0!</v>
      </c>
      <c r="D27" s="34" t="e">
        <f t="shared" si="1"/>
        <v>#DIV/0!</v>
      </c>
      <c r="E27" s="35" t="e">
        <f t="shared" si="2"/>
        <v>#DIV/0!</v>
      </c>
      <c r="F27" s="9"/>
      <c r="G27" s="9"/>
      <c r="H27" s="21"/>
      <c r="I27" s="9"/>
      <c r="J27" s="9"/>
      <c r="K27" s="21"/>
      <c r="L27" s="9"/>
      <c r="M27" s="9"/>
      <c r="N27" s="9"/>
      <c r="O27" s="9"/>
      <c r="P27" s="9"/>
      <c r="Q27" s="9"/>
      <c r="R27" s="9"/>
      <c r="S27" s="141" t="s">
        <v>26</v>
      </c>
      <c r="T27" s="141" t="s">
        <v>126</v>
      </c>
      <c r="U27" s="2"/>
      <c r="V27" s="2"/>
      <c r="W27" s="2"/>
      <c r="X27" s="2"/>
      <c r="Y27" s="2"/>
      <c r="Z27" s="2"/>
      <c r="AA27" s="2">
        <f t="shared" si="3"/>
        <v>0</v>
      </c>
      <c r="AB27" s="22" t="e">
        <f t="shared" si="4"/>
        <v>#DIV/0!</v>
      </c>
      <c r="AC27" s="22" t="e">
        <f t="shared" si="25"/>
        <v>#DIV/0!</v>
      </c>
      <c r="AD27" s="23" t="e">
        <f t="shared" si="5"/>
        <v>#DIV/0!</v>
      </c>
      <c r="AE27" s="23" t="e">
        <f t="shared" si="22"/>
        <v>#DIV/0!</v>
      </c>
      <c r="AF27" s="23" t="e">
        <f t="shared" si="23"/>
        <v>#DIV/0!</v>
      </c>
      <c r="AG27" s="17" t="e">
        <f t="shared" si="6"/>
        <v>#DIV/0!</v>
      </c>
      <c r="AH27" s="24" t="e">
        <f t="shared" si="24"/>
        <v>#DIV/0!</v>
      </c>
      <c r="AI27" s="24" t="e">
        <f t="shared" si="7"/>
        <v>#DIV/0!</v>
      </c>
      <c r="AJ27" s="18" t="e">
        <f t="shared" si="8"/>
        <v>#DIV/0!</v>
      </c>
      <c r="AK27" s="32" t="e">
        <f t="shared" si="9"/>
        <v>#DIV/0!</v>
      </c>
      <c r="AL27" s="31" t="e">
        <f t="shared" si="10"/>
        <v>#DIV/0!</v>
      </c>
      <c r="AM27" s="19" t="e">
        <f t="shared" si="11"/>
        <v>#DIV/0!</v>
      </c>
      <c r="AN27" s="29" t="e">
        <f t="shared" si="12"/>
        <v>#DIV/0!</v>
      </c>
      <c r="AO27" s="29" t="e">
        <f t="shared" si="13"/>
        <v>#DIV/0!</v>
      </c>
      <c r="AP27" s="29" t="e">
        <f t="shared" si="14"/>
        <v>#DIV/0!</v>
      </c>
      <c r="AQ27" s="29" t="e">
        <f t="shared" si="15"/>
        <v>#DIV/0!</v>
      </c>
      <c r="AR27" s="29" t="e">
        <f t="shared" si="16"/>
        <v>#DIV/0!</v>
      </c>
      <c r="AS27" s="29" t="e">
        <f t="shared" si="17"/>
        <v>#DIV/0!</v>
      </c>
      <c r="AT27" s="102" t="e">
        <f t="shared" si="18"/>
        <v>#DIV/0!</v>
      </c>
      <c r="AU27" s="102" t="e">
        <f t="shared" si="19"/>
        <v>#DIV/0!</v>
      </c>
      <c r="AV27" s="102" t="e">
        <f t="shared" si="20"/>
        <v>#DIV/0!</v>
      </c>
      <c r="AW27" s="20"/>
      <c r="AX27" s="3"/>
      <c r="AY27" s="3"/>
      <c r="AZ27" s="3"/>
      <c r="BA27" s="3"/>
      <c r="BB27" s="3"/>
      <c r="BC27" s="3"/>
      <c r="BD27" s="3"/>
      <c r="BE27" s="3"/>
      <c r="BH27" s="44"/>
      <c r="BI27" s="44"/>
      <c r="BJ27" s="44"/>
      <c r="BK27" s="44"/>
      <c r="BL27" s="44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4"/>
      <c r="CA27" s="44"/>
      <c r="CB27" s="44"/>
      <c r="CC27" s="44"/>
      <c r="CD27" s="44"/>
      <c r="CE27" s="44"/>
      <c r="CF27" s="44"/>
      <c r="CG27" s="44"/>
      <c r="CH27" s="44"/>
      <c r="CI27" s="44"/>
      <c r="CJ27" s="44"/>
      <c r="CK27" s="44"/>
      <c r="CL27" s="44"/>
      <c r="CM27" s="44"/>
      <c r="CN27" s="44"/>
      <c r="CO27" s="44"/>
      <c r="CP27" s="44"/>
      <c r="CQ27" s="44"/>
      <c r="CR27" s="44"/>
      <c r="CS27" s="44"/>
      <c r="CT27" s="44"/>
      <c r="CU27" s="44"/>
      <c r="CV27" s="44"/>
      <c r="CW27" s="44"/>
      <c r="CX27" s="44"/>
      <c r="CY27" s="44"/>
      <c r="CZ27" s="44"/>
      <c r="DA27" s="44"/>
      <c r="DB27" s="44"/>
      <c r="DC27" s="44"/>
      <c r="DD27" s="44"/>
      <c r="DE27" s="44"/>
      <c r="DF27" s="44"/>
      <c r="DG27" s="44"/>
      <c r="DH27" s="44"/>
      <c r="DI27" s="44"/>
      <c r="DJ27" s="44"/>
      <c r="DK27" s="44"/>
      <c r="DL27" s="44"/>
      <c r="DM27" s="44"/>
      <c r="DN27" s="44"/>
      <c r="DO27" s="44"/>
      <c r="DP27" s="44"/>
      <c r="DQ27" s="44"/>
      <c r="DR27" s="44"/>
      <c r="DS27" s="44"/>
      <c r="DT27" s="44"/>
      <c r="DU27" s="44"/>
      <c r="DV27" s="44"/>
      <c r="DW27" s="44"/>
      <c r="DX27" s="44"/>
      <c r="DY27" s="44"/>
      <c r="DZ27" s="44"/>
      <c r="EA27" s="44"/>
      <c r="EB27" s="44"/>
      <c r="EC27" s="44"/>
      <c r="ED27" s="44"/>
      <c r="EE27" s="44"/>
      <c r="EF27" s="44"/>
      <c r="EG27" s="44"/>
      <c r="EH27" s="44"/>
      <c r="EI27" s="44"/>
      <c r="EJ27" s="44"/>
      <c r="EK27" s="44"/>
      <c r="EL27" s="44"/>
      <c r="EM27" s="44"/>
      <c r="EN27" s="44"/>
      <c r="EO27" s="44"/>
      <c r="EP27" s="44"/>
      <c r="EQ27" s="44"/>
      <c r="ER27" s="44"/>
      <c r="ES27" s="44"/>
      <c r="ET27" s="44"/>
      <c r="EU27" s="44"/>
      <c r="EV27" s="44"/>
      <c r="EW27" s="44"/>
      <c r="EX27" s="44"/>
      <c r="EY27" s="44"/>
      <c r="EZ27" s="44"/>
      <c r="FA27" s="44"/>
      <c r="FB27" s="44"/>
      <c r="FC27" s="44"/>
      <c r="FD27" s="44"/>
      <c r="FE27" s="44"/>
      <c r="FF27" s="44"/>
      <c r="FG27" s="44"/>
      <c r="FH27" s="44"/>
      <c r="FI27" s="44"/>
      <c r="FJ27" s="44"/>
      <c r="FK27" s="44"/>
      <c r="FL27" s="44"/>
      <c r="FM27" s="44"/>
      <c r="FN27" s="44"/>
      <c r="FO27" s="44"/>
      <c r="FP27" s="44"/>
      <c r="FQ27" s="44"/>
      <c r="FR27" s="44"/>
      <c r="FS27" s="44"/>
      <c r="FT27" s="44"/>
      <c r="FU27" s="44"/>
      <c r="FV27" s="44"/>
      <c r="FW27" s="44"/>
      <c r="FX27" s="44"/>
      <c r="FY27" s="44"/>
      <c r="FZ27" s="44"/>
      <c r="GA27" s="44"/>
      <c r="GB27" s="44"/>
      <c r="GC27" s="44"/>
      <c r="GD27" s="44"/>
      <c r="GE27" s="44"/>
      <c r="GF27" s="44"/>
      <c r="GG27" s="44"/>
      <c r="GH27" s="44"/>
      <c r="GI27" s="44"/>
      <c r="GJ27" s="44"/>
      <c r="GK27" s="44"/>
      <c r="GL27" s="44"/>
      <c r="GM27" s="44"/>
      <c r="GN27" s="44"/>
      <c r="GO27" s="44"/>
      <c r="GP27" s="44"/>
      <c r="GQ27" s="44"/>
      <c r="GR27" s="44"/>
      <c r="GS27" s="44"/>
      <c r="GT27" s="44"/>
      <c r="GU27" s="44"/>
      <c r="GV27" s="44"/>
      <c r="GW27" s="44"/>
      <c r="GX27" s="44"/>
      <c r="GY27" s="44"/>
    </row>
    <row r="28" spans="1:207" x14ac:dyDescent="0.25">
      <c r="A28" s="16">
        <v>18</v>
      </c>
      <c r="B28" s="33">
        <f t="shared" si="21"/>
        <v>0</v>
      </c>
      <c r="C28" s="34" t="e">
        <f t="shared" si="0"/>
        <v>#DIV/0!</v>
      </c>
      <c r="D28" s="34" t="e">
        <f t="shared" si="1"/>
        <v>#DIV/0!</v>
      </c>
      <c r="E28" s="35" t="e">
        <f t="shared" si="2"/>
        <v>#DIV/0!</v>
      </c>
      <c r="F28" s="9"/>
      <c r="G28" s="9"/>
      <c r="H28" s="21"/>
      <c r="I28" s="9"/>
      <c r="J28" s="9"/>
      <c r="K28" s="21"/>
      <c r="L28" s="9"/>
      <c r="M28" s="9"/>
      <c r="N28" s="9"/>
      <c r="O28" s="9"/>
      <c r="P28" s="9"/>
      <c r="Q28" s="9"/>
      <c r="R28" s="9"/>
      <c r="S28" s="141" t="s">
        <v>27</v>
      </c>
      <c r="T28" s="141" t="s">
        <v>127</v>
      </c>
      <c r="U28" s="2"/>
      <c r="V28" s="2"/>
      <c r="W28" s="2"/>
      <c r="X28" s="2"/>
      <c r="Y28" s="2"/>
      <c r="Z28" s="2"/>
      <c r="AA28" s="2">
        <f t="shared" si="3"/>
        <v>0</v>
      </c>
      <c r="AB28" s="22" t="e">
        <f t="shared" si="4"/>
        <v>#DIV/0!</v>
      </c>
      <c r="AC28" s="22" t="e">
        <f t="shared" si="25"/>
        <v>#DIV/0!</v>
      </c>
      <c r="AD28" s="23" t="e">
        <f t="shared" si="5"/>
        <v>#DIV/0!</v>
      </c>
      <c r="AE28" s="23" t="e">
        <f t="shared" si="22"/>
        <v>#DIV/0!</v>
      </c>
      <c r="AF28" s="23" t="e">
        <f t="shared" si="23"/>
        <v>#DIV/0!</v>
      </c>
      <c r="AG28" s="17" t="e">
        <f t="shared" si="6"/>
        <v>#DIV/0!</v>
      </c>
      <c r="AH28" s="24" t="e">
        <f t="shared" si="24"/>
        <v>#DIV/0!</v>
      </c>
      <c r="AI28" s="24" t="e">
        <f t="shared" si="7"/>
        <v>#DIV/0!</v>
      </c>
      <c r="AJ28" s="18" t="e">
        <f t="shared" si="8"/>
        <v>#DIV/0!</v>
      </c>
      <c r="AK28" s="32" t="e">
        <f t="shared" si="9"/>
        <v>#DIV/0!</v>
      </c>
      <c r="AL28" s="31" t="e">
        <f t="shared" si="10"/>
        <v>#DIV/0!</v>
      </c>
      <c r="AM28" s="19" t="e">
        <f t="shared" si="11"/>
        <v>#DIV/0!</v>
      </c>
      <c r="AN28" s="29" t="e">
        <f t="shared" si="12"/>
        <v>#DIV/0!</v>
      </c>
      <c r="AO28" s="29" t="e">
        <f t="shared" si="13"/>
        <v>#DIV/0!</v>
      </c>
      <c r="AP28" s="29" t="e">
        <f t="shared" si="14"/>
        <v>#DIV/0!</v>
      </c>
      <c r="AQ28" s="29" t="e">
        <f t="shared" si="15"/>
        <v>#DIV/0!</v>
      </c>
      <c r="AR28" s="29" t="e">
        <f t="shared" si="16"/>
        <v>#DIV/0!</v>
      </c>
      <c r="AS28" s="29" t="e">
        <f t="shared" si="17"/>
        <v>#DIV/0!</v>
      </c>
      <c r="AT28" s="102" t="e">
        <f t="shared" si="18"/>
        <v>#DIV/0!</v>
      </c>
      <c r="AU28" s="102" t="e">
        <f t="shared" si="19"/>
        <v>#DIV/0!</v>
      </c>
      <c r="AV28" s="102" t="e">
        <f t="shared" si="20"/>
        <v>#DIV/0!</v>
      </c>
      <c r="AW28" s="20"/>
      <c r="AX28" s="3"/>
      <c r="AY28" s="3"/>
      <c r="AZ28" s="3"/>
      <c r="BA28" s="3"/>
      <c r="BB28" s="3"/>
      <c r="BC28" s="3"/>
      <c r="BD28" s="3"/>
      <c r="BE28" s="3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4"/>
      <c r="CA28" s="44"/>
      <c r="CB28" s="44"/>
      <c r="CC28" s="44"/>
      <c r="CD28" s="44"/>
      <c r="CE28" s="44"/>
      <c r="CF28" s="44"/>
      <c r="CG28" s="44"/>
      <c r="CH28" s="44"/>
      <c r="CI28" s="44"/>
      <c r="CJ28" s="44"/>
      <c r="CK28" s="44"/>
      <c r="CL28" s="44"/>
      <c r="CM28" s="44"/>
      <c r="CN28" s="44"/>
      <c r="CO28" s="44"/>
      <c r="CP28" s="44"/>
      <c r="CQ28" s="44"/>
      <c r="CR28" s="44"/>
      <c r="CS28" s="44"/>
      <c r="CT28" s="44"/>
      <c r="CU28" s="44"/>
      <c r="CV28" s="44"/>
      <c r="CW28" s="44"/>
      <c r="CX28" s="44"/>
      <c r="CY28" s="44"/>
      <c r="CZ28" s="44"/>
      <c r="DA28" s="44"/>
      <c r="DB28" s="44"/>
      <c r="DC28" s="44"/>
      <c r="DD28" s="44"/>
      <c r="DE28" s="44"/>
      <c r="DF28" s="44"/>
      <c r="DG28" s="44"/>
      <c r="DH28" s="44"/>
      <c r="DI28" s="44"/>
      <c r="DJ28" s="44"/>
      <c r="DK28" s="44"/>
      <c r="DL28" s="44"/>
      <c r="DM28" s="44"/>
      <c r="DN28" s="44"/>
      <c r="DO28" s="44"/>
      <c r="DP28" s="44"/>
      <c r="DQ28" s="44"/>
      <c r="DR28" s="44"/>
      <c r="DS28" s="44"/>
      <c r="DT28" s="44"/>
      <c r="DU28" s="44"/>
      <c r="DV28" s="44"/>
      <c r="DW28" s="44"/>
      <c r="DX28" s="44"/>
      <c r="DY28" s="44"/>
      <c r="DZ28" s="44"/>
      <c r="EA28" s="44"/>
      <c r="EB28" s="44"/>
      <c r="EC28" s="44"/>
      <c r="ED28" s="44"/>
      <c r="EE28" s="44"/>
      <c r="EF28" s="44"/>
      <c r="EG28" s="44"/>
      <c r="EH28" s="44"/>
      <c r="EI28" s="44"/>
      <c r="EJ28" s="44"/>
      <c r="EK28" s="44"/>
      <c r="EL28" s="44"/>
      <c r="EM28" s="44"/>
      <c r="EN28" s="44"/>
      <c r="EO28" s="44"/>
      <c r="EP28" s="44"/>
      <c r="EQ28" s="44"/>
      <c r="ER28" s="44"/>
      <c r="ES28" s="44"/>
      <c r="ET28" s="44"/>
      <c r="EU28" s="44"/>
      <c r="EV28" s="44"/>
      <c r="EW28" s="44"/>
      <c r="EX28" s="44"/>
      <c r="EY28" s="44"/>
      <c r="EZ28" s="44"/>
      <c r="FA28" s="44"/>
      <c r="FB28" s="44"/>
      <c r="FC28" s="44"/>
      <c r="FD28" s="44"/>
      <c r="FE28" s="44"/>
      <c r="FF28" s="44"/>
      <c r="FG28" s="44"/>
      <c r="FH28" s="44"/>
      <c r="FI28" s="44"/>
      <c r="FJ28" s="44"/>
      <c r="FK28" s="44"/>
      <c r="FL28" s="44"/>
      <c r="FM28" s="44"/>
      <c r="FN28" s="44"/>
      <c r="FO28" s="44"/>
      <c r="FP28" s="44"/>
      <c r="FQ28" s="44"/>
      <c r="FR28" s="44"/>
      <c r="FS28" s="44"/>
      <c r="FT28" s="44"/>
      <c r="FU28" s="44"/>
      <c r="FV28" s="44"/>
      <c r="FW28" s="44"/>
      <c r="FX28" s="44"/>
      <c r="FY28" s="44"/>
      <c r="FZ28" s="44"/>
      <c r="GA28" s="44"/>
      <c r="GB28" s="44"/>
      <c r="GC28" s="44"/>
      <c r="GD28" s="44"/>
      <c r="GE28" s="44"/>
      <c r="GF28" s="44"/>
      <c r="GG28" s="44"/>
      <c r="GH28" s="44"/>
      <c r="GI28" s="44"/>
      <c r="GJ28" s="44"/>
      <c r="GK28" s="44"/>
      <c r="GL28" s="44"/>
      <c r="GM28" s="44"/>
      <c r="GN28" s="44"/>
      <c r="GO28" s="44"/>
      <c r="GP28" s="44"/>
      <c r="GQ28" s="44"/>
      <c r="GR28" s="44"/>
      <c r="GS28" s="44"/>
      <c r="GT28" s="44"/>
      <c r="GU28" s="44"/>
      <c r="GV28" s="44"/>
      <c r="GW28" s="44"/>
      <c r="GX28" s="44"/>
      <c r="GY28" s="44"/>
    </row>
    <row r="29" spans="1:207" x14ac:dyDescent="0.25">
      <c r="A29" s="16">
        <v>19</v>
      </c>
      <c r="B29" s="33">
        <f t="shared" si="21"/>
        <v>0</v>
      </c>
      <c r="C29" s="34" t="e">
        <f t="shared" si="0"/>
        <v>#DIV/0!</v>
      </c>
      <c r="D29" s="34" t="e">
        <f t="shared" si="1"/>
        <v>#DIV/0!</v>
      </c>
      <c r="E29" s="35" t="e">
        <f t="shared" si="2"/>
        <v>#DIV/0!</v>
      </c>
      <c r="F29" s="9"/>
      <c r="G29" s="9"/>
      <c r="H29" s="21"/>
      <c r="I29" s="9"/>
      <c r="J29" s="9"/>
      <c r="K29" s="21"/>
      <c r="L29" s="9"/>
      <c r="M29" s="9"/>
      <c r="N29" s="9"/>
      <c r="O29" s="9"/>
      <c r="P29" s="9"/>
      <c r="Q29" s="9"/>
      <c r="R29" s="9"/>
      <c r="S29" s="141" t="s">
        <v>28</v>
      </c>
      <c r="T29" s="141" t="s">
        <v>128</v>
      </c>
      <c r="U29" s="2"/>
      <c r="V29" s="2"/>
      <c r="W29" s="2"/>
      <c r="X29" s="2"/>
      <c r="Y29" s="2"/>
      <c r="Z29" s="2"/>
      <c r="AA29" s="2">
        <f t="shared" si="3"/>
        <v>0</v>
      </c>
      <c r="AB29" s="22" t="e">
        <f t="shared" si="4"/>
        <v>#DIV/0!</v>
      </c>
      <c r="AC29" s="22" t="e">
        <f t="shared" si="25"/>
        <v>#DIV/0!</v>
      </c>
      <c r="AD29" s="23" t="e">
        <f t="shared" si="5"/>
        <v>#DIV/0!</v>
      </c>
      <c r="AE29" s="23" t="e">
        <f t="shared" si="22"/>
        <v>#DIV/0!</v>
      </c>
      <c r="AF29" s="23" t="e">
        <f t="shared" si="23"/>
        <v>#DIV/0!</v>
      </c>
      <c r="AG29" s="17" t="e">
        <f t="shared" si="6"/>
        <v>#DIV/0!</v>
      </c>
      <c r="AH29" s="24" t="e">
        <f t="shared" si="24"/>
        <v>#DIV/0!</v>
      </c>
      <c r="AI29" s="24" t="e">
        <f t="shared" si="7"/>
        <v>#DIV/0!</v>
      </c>
      <c r="AJ29" s="18" t="e">
        <f t="shared" si="8"/>
        <v>#DIV/0!</v>
      </c>
      <c r="AK29" s="32" t="e">
        <f t="shared" si="9"/>
        <v>#DIV/0!</v>
      </c>
      <c r="AL29" s="31" t="e">
        <f t="shared" si="10"/>
        <v>#DIV/0!</v>
      </c>
      <c r="AM29" s="19" t="e">
        <f t="shared" si="11"/>
        <v>#DIV/0!</v>
      </c>
      <c r="AN29" s="29" t="e">
        <f t="shared" si="12"/>
        <v>#DIV/0!</v>
      </c>
      <c r="AO29" s="29" t="e">
        <f t="shared" si="13"/>
        <v>#DIV/0!</v>
      </c>
      <c r="AP29" s="29" t="e">
        <f t="shared" si="14"/>
        <v>#DIV/0!</v>
      </c>
      <c r="AQ29" s="29" t="e">
        <f t="shared" si="15"/>
        <v>#DIV/0!</v>
      </c>
      <c r="AR29" s="29" t="e">
        <f t="shared" si="16"/>
        <v>#DIV/0!</v>
      </c>
      <c r="AS29" s="29" t="e">
        <f t="shared" si="17"/>
        <v>#DIV/0!</v>
      </c>
      <c r="AT29" s="102" t="e">
        <f t="shared" si="18"/>
        <v>#DIV/0!</v>
      </c>
      <c r="AU29" s="102" t="e">
        <f t="shared" si="19"/>
        <v>#DIV/0!</v>
      </c>
      <c r="AV29" s="102" t="e">
        <f t="shared" si="20"/>
        <v>#DIV/0!</v>
      </c>
      <c r="AW29" s="20"/>
      <c r="AX29" s="3"/>
      <c r="AY29" s="3"/>
      <c r="AZ29" s="3"/>
      <c r="BA29" s="3"/>
      <c r="BB29" s="3"/>
      <c r="BC29" s="3"/>
      <c r="BD29" s="3"/>
      <c r="BE29" s="3"/>
      <c r="BH29" s="44"/>
      <c r="BI29" s="44"/>
      <c r="BJ29" s="44"/>
      <c r="BK29" s="44"/>
      <c r="BL29" s="44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4"/>
      <c r="CA29" s="44"/>
      <c r="CB29" s="44"/>
      <c r="CC29" s="44"/>
      <c r="CD29" s="44"/>
      <c r="CE29" s="44"/>
      <c r="CF29" s="44"/>
      <c r="CG29" s="44"/>
      <c r="CH29" s="44"/>
      <c r="CI29" s="44"/>
      <c r="CJ29" s="44"/>
      <c r="CK29" s="44"/>
      <c r="CL29" s="44"/>
      <c r="CM29" s="44"/>
      <c r="CN29" s="44"/>
      <c r="CO29" s="44"/>
      <c r="CP29" s="44"/>
      <c r="CQ29" s="44"/>
      <c r="CR29" s="44"/>
      <c r="CS29" s="44"/>
      <c r="CT29" s="44"/>
      <c r="CU29" s="44"/>
      <c r="CV29" s="44"/>
      <c r="CW29" s="44"/>
      <c r="CX29" s="44"/>
      <c r="CY29" s="44"/>
      <c r="CZ29" s="44"/>
      <c r="DA29" s="44"/>
      <c r="DB29" s="44"/>
      <c r="DC29" s="44"/>
      <c r="DD29" s="44"/>
      <c r="DE29" s="44"/>
      <c r="DF29" s="44"/>
      <c r="DG29" s="44"/>
      <c r="DH29" s="44"/>
      <c r="DI29" s="44"/>
      <c r="DJ29" s="44"/>
      <c r="DK29" s="44"/>
      <c r="DL29" s="44"/>
      <c r="DM29" s="44"/>
      <c r="DN29" s="44"/>
      <c r="DO29" s="44"/>
      <c r="DP29" s="44"/>
      <c r="DQ29" s="44"/>
      <c r="DR29" s="44"/>
      <c r="DS29" s="44"/>
      <c r="DT29" s="44"/>
      <c r="DU29" s="44"/>
      <c r="DV29" s="44"/>
      <c r="DW29" s="44"/>
      <c r="DX29" s="44"/>
      <c r="DY29" s="44"/>
      <c r="DZ29" s="44"/>
      <c r="EA29" s="44"/>
      <c r="EB29" s="44"/>
      <c r="EC29" s="44"/>
      <c r="ED29" s="44"/>
      <c r="EE29" s="44"/>
      <c r="EF29" s="44"/>
      <c r="EG29" s="44"/>
      <c r="EH29" s="44"/>
      <c r="EI29" s="44"/>
      <c r="EJ29" s="44"/>
      <c r="EK29" s="44"/>
      <c r="EL29" s="44"/>
      <c r="EM29" s="44"/>
      <c r="EN29" s="44"/>
      <c r="EO29" s="44"/>
      <c r="EP29" s="44"/>
      <c r="EQ29" s="44"/>
      <c r="ER29" s="44"/>
      <c r="ES29" s="44"/>
      <c r="ET29" s="44"/>
      <c r="EU29" s="44"/>
      <c r="EV29" s="44"/>
      <c r="EW29" s="44"/>
      <c r="EX29" s="44"/>
      <c r="EY29" s="44"/>
      <c r="EZ29" s="44"/>
      <c r="FA29" s="44"/>
      <c r="FB29" s="44"/>
      <c r="FC29" s="44"/>
      <c r="FD29" s="44"/>
      <c r="FE29" s="44"/>
      <c r="FF29" s="44"/>
      <c r="FG29" s="44"/>
      <c r="FH29" s="44"/>
      <c r="FI29" s="44"/>
      <c r="FJ29" s="44"/>
      <c r="FK29" s="44"/>
      <c r="FL29" s="44"/>
      <c r="FM29" s="44"/>
      <c r="FN29" s="44"/>
      <c r="FO29" s="44"/>
      <c r="FP29" s="44"/>
      <c r="FQ29" s="44"/>
      <c r="FR29" s="44"/>
      <c r="FS29" s="44"/>
      <c r="FT29" s="44"/>
      <c r="FU29" s="44"/>
      <c r="FV29" s="44"/>
      <c r="FW29" s="44"/>
      <c r="FX29" s="44"/>
      <c r="FY29" s="44"/>
      <c r="FZ29" s="44"/>
      <c r="GA29" s="44"/>
      <c r="GB29" s="44"/>
      <c r="GC29" s="44"/>
      <c r="GD29" s="44"/>
      <c r="GE29" s="44"/>
      <c r="GF29" s="44"/>
      <c r="GG29" s="44"/>
      <c r="GH29" s="44"/>
      <c r="GI29" s="44"/>
      <c r="GJ29" s="44"/>
      <c r="GK29" s="44"/>
      <c r="GL29" s="44"/>
      <c r="GM29" s="44"/>
      <c r="GN29" s="44"/>
      <c r="GO29" s="44"/>
      <c r="GP29" s="44"/>
      <c r="GQ29" s="44"/>
      <c r="GR29" s="44"/>
      <c r="GS29" s="44"/>
      <c r="GT29" s="44"/>
      <c r="GU29" s="44"/>
      <c r="GV29" s="44"/>
      <c r="GW29" s="44"/>
      <c r="GX29" s="44"/>
      <c r="GY29" s="44"/>
    </row>
    <row r="30" spans="1:207" x14ac:dyDescent="0.25">
      <c r="A30" s="16">
        <v>20</v>
      </c>
      <c r="B30" s="33">
        <f t="shared" si="21"/>
        <v>0</v>
      </c>
      <c r="C30" s="34" t="e">
        <f t="shared" si="0"/>
        <v>#DIV/0!</v>
      </c>
      <c r="D30" s="34" t="e">
        <f t="shared" si="1"/>
        <v>#DIV/0!</v>
      </c>
      <c r="E30" s="35" t="e">
        <f t="shared" si="2"/>
        <v>#DIV/0!</v>
      </c>
      <c r="F30" s="9"/>
      <c r="G30" s="9"/>
      <c r="H30" s="21"/>
      <c r="I30" s="9"/>
      <c r="J30" s="9"/>
      <c r="K30" s="21"/>
      <c r="L30" s="9"/>
      <c r="M30" s="9"/>
      <c r="N30" s="9"/>
      <c r="O30" s="9"/>
      <c r="P30" s="9"/>
      <c r="Q30" s="9"/>
      <c r="R30" s="9"/>
      <c r="S30" s="141" t="s">
        <v>29</v>
      </c>
      <c r="T30" s="141" t="s">
        <v>129</v>
      </c>
      <c r="U30" s="2"/>
      <c r="V30" s="2"/>
      <c r="W30" s="2"/>
      <c r="X30" s="2"/>
      <c r="Y30" s="2"/>
      <c r="Z30" s="2"/>
      <c r="AA30" s="2">
        <f t="shared" si="3"/>
        <v>0</v>
      </c>
      <c r="AB30" s="22" t="e">
        <f t="shared" si="4"/>
        <v>#DIV/0!</v>
      </c>
      <c r="AC30" s="22" t="e">
        <f t="shared" si="25"/>
        <v>#DIV/0!</v>
      </c>
      <c r="AD30" s="23" t="e">
        <f t="shared" si="5"/>
        <v>#DIV/0!</v>
      </c>
      <c r="AE30" s="23" t="e">
        <f t="shared" si="22"/>
        <v>#DIV/0!</v>
      </c>
      <c r="AF30" s="23" t="e">
        <f t="shared" si="23"/>
        <v>#DIV/0!</v>
      </c>
      <c r="AG30" s="17" t="e">
        <f t="shared" si="6"/>
        <v>#DIV/0!</v>
      </c>
      <c r="AH30" s="24" t="e">
        <f t="shared" si="24"/>
        <v>#DIV/0!</v>
      </c>
      <c r="AI30" s="24" t="e">
        <f t="shared" si="7"/>
        <v>#DIV/0!</v>
      </c>
      <c r="AJ30" s="18" t="e">
        <f t="shared" si="8"/>
        <v>#DIV/0!</v>
      </c>
      <c r="AK30" s="32" t="e">
        <f t="shared" si="9"/>
        <v>#DIV/0!</v>
      </c>
      <c r="AL30" s="31" t="e">
        <f t="shared" si="10"/>
        <v>#DIV/0!</v>
      </c>
      <c r="AM30" s="19" t="e">
        <f t="shared" si="11"/>
        <v>#DIV/0!</v>
      </c>
      <c r="AN30" s="29" t="e">
        <f t="shared" si="12"/>
        <v>#DIV/0!</v>
      </c>
      <c r="AO30" s="29" t="e">
        <f t="shared" si="13"/>
        <v>#DIV/0!</v>
      </c>
      <c r="AP30" s="29" t="e">
        <f t="shared" si="14"/>
        <v>#DIV/0!</v>
      </c>
      <c r="AQ30" s="29" t="e">
        <f t="shared" si="15"/>
        <v>#DIV/0!</v>
      </c>
      <c r="AR30" s="29" t="e">
        <f t="shared" si="16"/>
        <v>#DIV/0!</v>
      </c>
      <c r="AS30" s="29" t="e">
        <f t="shared" si="17"/>
        <v>#DIV/0!</v>
      </c>
      <c r="AT30" s="102" t="e">
        <f t="shared" si="18"/>
        <v>#DIV/0!</v>
      </c>
      <c r="AU30" s="102" t="e">
        <f t="shared" si="19"/>
        <v>#DIV/0!</v>
      </c>
      <c r="AV30" s="102" t="e">
        <f t="shared" si="20"/>
        <v>#DIV/0!</v>
      </c>
      <c r="AW30" s="20"/>
      <c r="AX30" s="3"/>
      <c r="AY30" s="3"/>
      <c r="AZ30" s="3"/>
      <c r="BA30" s="3"/>
      <c r="BB30" s="3"/>
      <c r="BC30" s="3"/>
      <c r="BD30" s="3"/>
      <c r="BE30" s="3"/>
      <c r="BH30" s="44"/>
      <c r="BI30" s="44"/>
      <c r="BJ30" s="44"/>
      <c r="BK30" s="44"/>
      <c r="BL30" s="44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4"/>
      <c r="CA30" s="44"/>
      <c r="CB30" s="44"/>
      <c r="CC30" s="44"/>
      <c r="CD30" s="44"/>
      <c r="CE30" s="44"/>
      <c r="CF30" s="44"/>
      <c r="CG30" s="44"/>
      <c r="CH30" s="44"/>
      <c r="CI30" s="44"/>
      <c r="CJ30" s="44"/>
      <c r="CK30" s="44"/>
      <c r="CL30" s="44"/>
      <c r="CM30" s="44"/>
      <c r="CN30" s="44"/>
      <c r="CO30" s="44"/>
      <c r="CP30" s="44"/>
      <c r="CQ30" s="44"/>
      <c r="CR30" s="44"/>
      <c r="CS30" s="44"/>
      <c r="CT30" s="44"/>
      <c r="CU30" s="44"/>
      <c r="CV30" s="44"/>
      <c r="CW30" s="44"/>
      <c r="CX30" s="44"/>
      <c r="CY30" s="44"/>
      <c r="CZ30" s="44"/>
      <c r="DA30" s="44"/>
      <c r="DB30" s="44"/>
      <c r="DC30" s="44"/>
      <c r="DD30" s="44"/>
      <c r="DE30" s="44"/>
      <c r="DF30" s="44"/>
      <c r="DG30" s="44"/>
      <c r="DH30" s="44"/>
      <c r="DI30" s="44"/>
      <c r="DJ30" s="44"/>
      <c r="DK30" s="44"/>
      <c r="DL30" s="44"/>
      <c r="DM30" s="44"/>
      <c r="DN30" s="44"/>
      <c r="DO30" s="44"/>
      <c r="DP30" s="44"/>
      <c r="DQ30" s="44"/>
      <c r="DR30" s="44"/>
      <c r="DS30" s="44"/>
      <c r="DT30" s="44"/>
      <c r="DU30" s="44"/>
      <c r="DV30" s="44"/>
      <c r="DW30" s="44"/>
      <c r="DX30" s="44"/>
      <c r="DY30" s="44"/>
      <c r="DZ30" s="44"/>
      <c r="EA30" s="44"/>
      <c r="EB30" s="44"/>
      <c r="EC30" s="44"/>
      <c r="ED30" s="44"/>
      <c r="EE30" s="44"/>
      <c r="EF30" s="44"/>
      <c r="EG30" s="44"/>
      <c r="EH30" s="44"/>
      <c r="EI30" s="44"/>
      <c r="EJ30" s="44"/>
      <c r="EK30" s="44"/>
      <c r="EL30" s="44"/>
      <c r="EM30" s="44"/>
      <c r="EN30" s="44"/>
      <c r="EO30" s="44"/>
      <c r="EP30" s="44"/>
      <c r="EQ30" s="44"/>
      <c r="ER30" s="44"/>
      <c r="ES30" s="44"/>
      <c r="ET30" s="44"/>
      <c r="EU30" s="44"/>
      <c r="EV30" s="44"/>
      <c r="EW30" s="44"/>
      <c r="EX30" s="44"/>
      <c r="EY30" s="44"/>
      <c r="EZ30" s="44"/>
      <c r="FA30" s="44"/>
      <c r="FB30" s="44"/>
      <c r="FC30" s="44"/>
      <c r="FD30" s="44"/>
      <c r="FE30" s="44"/>
      <c r="FF30" s="44"/>
      <c r="FG30" s="44"/>
      <c r="FH30" s="44"/>
      <c r="FI30" s="44"/>
      <c r="FJ30" s="44"/>
      <c r="FK30" s="44"/>
      <c r="FL30" s="44"/>
      <c r="FM30" s="44"/>
      <c r="FN30" s="44"/>
      <c r="FO30" s="44"/>
      <c r="FP30" s="44"/>
      <c r="FQ30" s="44"/>
      <c r="FR30" s="44"/>
      <c r="FS30" s="44"/>
      <c r="FT30" s="44"/>
      <c r="FU30" s="44"/>
      <c r="FV30" s="44"/>
      <c r="FW30" s="44"/>
      <c r="FX30" s="44"/>
      <c r="FY30" s="44"/>
      <c r="FZ30" s="44"/>
      <c r="GA30" s="44"/>
      <c r="GB30" s="44"/>
      <c r="GC30" s="44"/>
      <c r="GD30" s="44"/>
      <c r="GE30" s="44"/>
      <c r="GF30" s="44"/>
      <c r="GG30" s="44"/>
      <c r="GH30" s="44"/>
      <c r="GI30" s="44"/>
      <c r="GJ30" s="44"/>
      <c r="GK30" s="44"/>
      <c r="GL30" s="44"/>
      <c r="GM30" s="44"/>
      <c r="GN30" s="44"/>
      <c r="GO30" s="44"/>
      <c r="GP30" s="44"/>
      <c r="GQ30" s="44"/>
      <c r="GR30" s="44"/>
      <c r="GS30" s="44"/>
      <c r="GT30" s="44"/>
      <c r="GU30" s="44"/>
      <c r="GV30" s="44"/>
      <c r="GW30" s="44"/>
      <c r="GX30" s="44"/>
      <c r="GY30" s="44"/>
    </row>
    <row r="31" spans="1:207" x14ac:dyDescent="0.25">
      <c r="A31" s="16">
        <v>21</v>
      </c>
      <c r="B31" s="33">
        <f t="shared" si="21"/>
        <v>0</v>
      </c>
      <c r="C31" s="34" t="e">
        <f t="shared" si="0"/>
        <v>#DIV/0!</v>
      </c>
      <c r="D31" s="34" t="e">
        <f t="shared" si="1"/>
        <v>#DIV/0!</v>
      </c>
      <c r="E31" s="35" t="e">
        <f t="shared" si="2"/>
        <v>#DIV/0!</v>
      </c>
      <c r="F31" s="9"/>
      <c r="G31" s="9"/>
      <c r="H31" s="21"/>
      <c r="I31" s="9"/>
      <c r="J31" s="9"/>
      <c r="K31" s="21"/>
      <c r="L31" s="9"/>
      <c r="M31" s="9"/>
      <c r="N31" s="9"/>
      <c r="O31" s="9"/>
      <c r="P31" s="9"/>
      <c r="Q31" s="9"/>
      <c r="R31" s="9"/>
      <c r="S31" s="141" t="s">
        <v>30</v>
      </c>
      <c r="T31" s="141" t="s">
        <v>130</v>
      </c>
      <c r="U31" s="2"/>
      <c r="V31" s="2"/>
      <c r="W31" s="2"/>
      <c r="X31" s="2"/>
      <c r="Y31" s="2"/>
      <c r="Z31" s="2"/>
      <c r="AA31" s="2">
        <f t="shared" si="3"/>
        <v>0</v>
      </c>
      <c r="AB31" s="22" t="e">
        <f t="shared" si="4"/>
        <v>#DIV/0!</v>
      </c>
      <c r="AC31" s="22" t="e">
        <f t="shared" si="25"/>
        <v>#DIV/0!</v>
      </c>
      <c r="AD31" s="23" t="e">
        <f t="shared" si="5"/>
        <v>#DIV/0!</v>
      </c>
      <c r="AE31" s="23" t="e">
        <f t="shared" si="22"/>
        <v>#DIV/0!</v>
      </c>
      <c r="AF31" s="23" t="e">
        <f t="shared" si="23"/>
        <v>#DIV/0!</v>
      </c>
      <c r="AG31" s="17" t="e">
        <f t="shared" si="6"/>
        <v>#DIV/0!</v>
      </c>
      <c r="AH31" s="24" t="e">
        <f t="shared" si="24"/>
        <v>#DIV/0!</v>
      </c>
      <c r="AI31" s="24" t="e">
        <f t="shared" si="7"/>
        <v>#DIV/0!</v>
      </c>
      <c r="AJ31" s="18" t="e">
        <f t="shared" si="8"/>
        <v>#DIV/0!</v>
      </c>
      <c r="AK31" s="32" t="e">
        <f t="shared" si="9"/>
        <v>#DIV/0!</v>
      </c>
      <c r="AL31" s="31" t="e">
        <f t="shared" si="10"/>
        <v>#DIV/0!</v>
      </c>
      <c r="AM31" s="19" t="e">
        <f t="shared" si="11"/>
        <v>#DIV/0!</v>
      </c>
      <c r="AN31" s="29" t="e">
        <f t="shared" si="12"/>
        <v>#DIV/0!</v>
      </c>
      <c r="AO31" s="29" t="e">
        <f t="shared" si="13"/>
        <v>#DIV/0!</v>
      </c>
      <c r="AP31" s="29" t="e">
        <f t="shared" si="14"/>
        <v>#DIV/0!</v>
      </c>
      <c r="AQ31" s="29" t="e">
        <f t="shared" si="15"/>
        <v>#DIV/0!</v>
      </c>
      <c r="AR31" s="29" t="e">
        <f t="shared" si="16"/>
        <v>#DIV/0!</v>
      </c>
      <c r="AS31" s="29" t="e">
        <f t="shared" si="17"/>
        <v>#DIV/0!</v>
      </c>
      <c r="AT31" s="102" t="e">
        <f t="shared" si="18"/>
        <v>#DIV/0!</v>
      </c>
      <c r="AU31" s="102" t="e">
        <f t="shared" si="19"/>
        <v>#DIV/0!</v>
      </c>
      <c r="AV31" s="102" t="e">
        <f t="shared" si="20"/>
        <v>#DIV/0!</v>
      </c>
      <c r="AW31" s="20"/>
      <c r="AX31" s="3"/>
      <c r="AY31" s="3"/>
      <c r="AZ31" s="3"/>
      <c r="BA31" s="3"/>
      <c r="BB31" s="3"/>
      <c r="BC31" s="3"/>
      <c r="BD31" s="3"/>
      <c r="BE31" s="3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4"/>
      <c r="CA31" s="44"/>
      <c r="CB31" s="44"/>
      <c r="CC31" s="44"/>
      <c r="CD31" s="44"/>
      <c r="CE31" s="44"/>
      <c r="CF31" s="44"/>
      <c r="CG31" s="44"/>
      <c r="CH31" s="44"/>
      <c r="CI31" s="44"/>
      <c r="CJ31" s="44"/>
      <c r="CK31" s="44"/>
      <c r="CL31" s="44"/>
      <c r="CM31" s="44"/>
      <c r="CN31" s="44"/>
      <c r="CO31" s="44"/>
      <c r="CP31" s="44"/>
      <c r="CQ31" s="44"/>
      <c r="CR31" s="44"/>
      <c r="CS31" s="44"/>
      <c r="CT31" s="44"/>
      <c r="CU31" s="44"/>
      <c r="CV31" s="44"/>
      <c r="CW31" s="44"/>
      <c r="CX31" s="44"/>
      <c r="CY31" s="44"/>
      <c r="CZ31" s="44"/>
      <c r="DA31" s="44"/>
      <c r="DB31" s="44"/>
      <c r="DC31" s="44"/>
      <c r="DD31" s="44"/>
      <c r="DE31" s="44"/>
      <c r="DF31" s="44"/>
      <c r="DG31" s="44"/>
      <c r="DH31" s="44"/>
      <c r="DI31" s="44"/>
      <c r="DJ31" s="44"/>
      <c r="DK31" s="44"/>
      <c r="DL31" s="44"/>
      <c r="DM31" s="44"/>
      <c r="DN31" s="44"/>
      <c r="DO31" s="44"/>
      <c r="DP31" s="44"/>
      <c r="DQ31" s="44"/>
      <c r="DR31" s="44"/>
      <c r="DS31" s="44"/>
      <c r="DT31" s="44"/>
      <c r="DU31" s="44"/>
      <c r="DV31" s="44"/>
      <c r="DW31" s="44"/>
      <c r="DX31" s="44"/>
      <c r="DY31" s="44"/>
      <c r="DZ31" s="44"/>
      <c r="EA31" s="44"/>
      <c r="EB31" s="44"/>
      <c r="EC31" s="44"/>
      <c r="ED31" s="44"/>
      <c r="EE31" s="44"/>
      <c r="EF31" s="44"/>
      <c r="EG31" s="44"/>
      <c r="EH31" s="44"/>
      <c r="EI31" s="44"/>
      <c r="EJ31" s="44"/>
      <c r="EK31" s="44"/>
      <c r="EL31" s="44"/>
      <c r="EM31" s="44"/>
      <c r="EN31" s="44"/>
      <c r="EO31" s="44"/>
      <c r="EP31" s="44"/>
      <c r="EQ31" s="44"/>
      <c r="ER31" s="44"/>
      <c r="ES31" s="44"/>
      <c r="ET31" s="44"/>
      <c r="EU31" s="44"/>
      <c r="EV31" s="44"/>
      <c r="EW31" s="44"/>
      <c r="EX31" s="44"/>
      <c r="EY31" s="44"/>
      <c r="EZ31" s="44"/>
      <c r="FA31" s="44"/>
      <c r="FB31" s="44"/>
      <c r="FC31" s="44"/>
      <c r="FD31" s="44"/>
      <c r="FE31" s="44"/>
      <c r="FF31" s="44"/>
      <c r="FG31" s="44"/>
      <c r="FH31" s="44"/>
      <c r="FI31" s="44"/>
      <c r="FJ31" s="44"/>
      <c r="FK31" s="44"/>
      <c r="FL31" s="44"/>
      <c r="FM31" s="44"/>
      <c r="FN31" s="44"/>
      <c r="FO31" s="44"/>
      <c r="FP31" s="44"/>
      <c r="FQ31" s="44"/>
      <c r="FR31" s="44"/>
      <c r="FS31" s="44"/>
      <c r="FT31" s="44"/>
      <c r="FU31" s="44"/>
      <c r="FV31" s="44"/>
      <c r="FW31" s="44"/>
      <c r="FX31" s="44"/>
      <c r="FY31" s="44"/>
      <c r="FZ31" s="44"/>
      <c r="GA31" s="44"/>
      <c r="GB31" s="44"/>
      <c r="GC31" s="44"/>
      <c r="GD31" s="44"/>
      <c r="GE31" s="44"/>
      <c r="GF31" s="44"/>
      <c r="GG31" s="44"/>
      <c r="GH31" s="44"/>
      <c r="GI31" s="44"/>
      <c r="GJ31" s="44"/>
      <c r="GK31" s="44"/>
      <c r="GL31" s="44"/>
      <c r="GM31" s="44"/>
      <c r="GN31" s="44"/>
      <c r="GO31" s="44"/>
      <c r="GP31" s="44"/>
      <c r="GQ31" s="44"/>
      <c r="GR31" s="44"/>
      <c r="GS31" s="44"/>
      <c r="GT31" s="44"/>
      <c r="GU31" s="44"/>
      <c r="GV31" s="44"/>
      <c r="GW31" s="44"/>
      <c r="GX31" s="44"/>
      <c r="GY31" s="44"/>
    </row>
    <row r="32" spans="1:207" x14ac:dyDescent="0.25">
      <c r="A32" s="16">
        <v>22</v>
      </c>
      <c r="B32" s="33">
        <f t="shared" si="21"/>
        <v>0</v>
      </c>
      <c r="C32" s="34" t="e">
        <f t="shared" si="0"/>
        <v>#DIV/0!</v>
      </c>
      <c r="D32" s="34" t="e">
        <f t="shared" si="1"/>
        <v>#DIV/0!</v>
      </c>
      <c r="E32" s="35" t="e">
        <f t="shared" si="2"/>
        <v>#DIV/0!</v>
      </c>
      <c r="F32" s="9"/>
      <c r="G32" s="9"/>
      <c r="H32" s="21"/>
      <c r="I32" s="9"/>
      <c r="J32" s="9"/>
      <c r="K32" s="21"/>
      <c r="L32" s="9"/>
      <c r="M32" s="9"/>
      <c r="N32" s="9"/>
      <c r="O32" s="9"/>
      <c r="P32" s="9"/>
      <c r="Q32" s="9"/>
      <c r="R32" s="9"/>
      <c r="S32" s="141" t="s">
        <v>135</v>
      </c>
      <c r="T32" s="141" t="s">
        <v>136</v>
      </c>
      <c r="U32" s="2"/>
      <c r="V32" s="2"/>
      <c r="W32" s="2"/>
      <c r="X32" s="2"/>
      <c r="Y32" s="2"/>
      <c r="Z32" s="2"/>
      <c r="AA32" s="2">
        <f t="shared" si="3"/>
        <v>0</v>
      </c>
      <c r="AB32" s="22" t="e">
        <f t="shared" si="4"/>
        <v>#DIV/0!</v>
      </c>
      <c r="AC32" s="22" t="e">
        <f t="shared" si="25"/>
        <v>#DIV/0!</v>
      </c>
      <c r="AD32" s="23" t="e">
        <f t="shared" si="5"/>
        <v>#DIV/0!</v>
      </c>
      <c r="AE32" s="23" t="e">
        <f t="shared" si="22"/>
        <v>#DIV/0!</v>
      </c>
      <c r="AF32" s="23" t="e">
        <f t="shared" si="23"/>
        <v>#DIV/0!</v>
      </c>
      <c r="AG32" s="17" t="e">
        <f t="shared" si="6"/>
        <v>#DIV/0!</v>
      </c>
      <c r="AH32" s="24" t="e">
        <f t="shared" si="24"/>
        <v>#DIV/0!</v>
      </c>
      <c r="AI32" s="24" t="e">
        <f t="shared" si="7"/>
        <v>#DIV/0!</v>
      </c>
      <c r="AJ32" s="18" t="e">
        <f t="shared" si="8"/>
        <v>#DIV/0!</v>
      </c>
      <c r="AK32" s="32" t="e">
        <f t="shared" si="9"/>
        <v>#DIV/0!</v>
      </c>
      <c r="AL32" s="31" t="e">
        <f t="shared" si="10"/>
        <v>#DIV/0!</v>
      </c>
      <c r="AM32" s="19" t="e">
        <f t="shared" si="11"/>
        <v>#DIV/0!</v>
      </c>
      <c r="AN32" s="29" t="e">
        <f t="shared" si="12"/>
        <v>#DIV/0!</v>
      </c>
      <c r="AO32" s="29" t="e">
        <f t="shared" si="13"/>
        <v>#DIV/0!</v>
      </c>
      <c r="AP32" s="29" t="e">
        <f t="shared" si="14"/>
        <v>#DIV/0!</v>
      </c>
      <c r="AQ32" s="29" t="e">
        <f t="shared" si="15"/>
        <v>#DIV/0!</v>
      </c>
      <c r="AR32" s="29" t="e">
        <f t="shared" si="16"/>
        <v>#DIV/0!</v>
      </c>
      <c r="AS32" s="29" t="e">
        <f t="shared" si="17"/>
        <v>#DIV/0!</v>
      </c>
      <c r="AT32" s="102" t="e">
        <f t="shared" si="18"/>
        <v>#DIV/0!</v>
      </c>
      <c r="AU32" s="102" t="e">
        <f t="shared" si="19"/>
        <v>#DIV/0!</v>
      </c>
      <c r="AV32" s="102" t="e">
        <f t="shared" si="20"/>
        <v>#DIV/0!</v>
      </c>
      <c r="AW32" s="20"/>
      <c r="AX32" s="3"/>
      <c r="AY32" s="3"/>
      <c r="AZ32" s="3"/>
      <c r="BA32" s="3"/>
      <c r="BB32" s="3"/>
      <c r="BC32" s="3"/>
      <c r="BD32" s="3"/>
      <c r="BE32" s="3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4"/>
      <c r="CA32" s="44"/>
      <c r="CB32" s="44"/>
      <c r="CC32" s="44"/>
      <c r="CD32" s="44"/>
      <c r="CE32" s="44"/>
      <c r="CF32" s="44"/>
      <c r="CG32" s="44"/>
      <c r="CH32" s="44"/>
      <c r="CI32" s="44"/>
      <c r="CJ32" s="44"/>
      <c r="CK32" s="44"/>
      <c r="CL32" s="44"/>
      <c r="CM32" s="44"/>
      <c r="CN32" s="44"/>
      <c r="CO32" s="44"/>
      <c r="CP32" s="44"/>
      <c r="CQ32" s="44"/>
      <c r="CR32" s="44"/>
      <c r="CS32" s="44"/>
      <c r="CT32" s="44"/>
      <c r="CU32" s="44"/>
      <c r="CV32" s="44"/>
      <c r="CW32" s="44"/>
      <c r="CX32" s="44"/>
      <c r="CY32" s="44"/>
      <c r="CZ32" s="44"/>
      <c r="DA32" s="44"/>
      <c r="DB32" s="44"/>
      <c r="DC32" s="44"/>
      <c r="DD32" s="44"/>
      <c r="DE32" s="44"/>
      <c r="DF32" s="44"/>
      <c r="DG32" s="44"/>
      <c r="DH32" s="44"/>
      <c r="DI32" s="44"/>
      <c r="DJ32" s="44"/>
      <c r="DK32" s="44"/>
      <c r="DL32" s="44"/>
      <c r="DM32" s="44"/>
      <c r="DN32" s="44"/>
      <c r="DO32" s="44"/>
      <c r="DP32" s="44"/>
      <c r="DQ32" s="44"/>
      <c r="DR32" s="44"/>
      <c r="DS32" s="44"/>
      <c r="DT32" s="44"/>
      <c r="DU32" s="44"/>
      <c r="DV32" s="44"/>
      <c r="DW32" s="44"/>
      <c r="DX32" s="44"/>
      <c r="DY32" s="44"/>
      <c r="DZ32" s="44"/>
      <c r="EA32" s="44"/>
      <c r="EB32" s="44"/>
      <c r="EC32" s="44"/>
      <c r="ED32" s="44"/>
      <c r="EE32" s="44"/>
      <c r="EF32" s="44"/>
      <c r="EG32" s="44"/>
      <c r="EH32" s="44"/>
      <c r="EI32" s="44"/>
      <c r="EJ32" s="44"/>
      <c r="EK32" s="44"/>
      <c r="EL32" s="44"/>
      <c r="EM32" s="44"/>
      <c r="EN32" s="44"/>
      <c r="EO32" s="44"/>
      <c r="EP32" s="44"/>
      <c r="EQ32" s="44"/>
      <c r="ER32" s="44"/>
      <c r="ES32" s="44"/>
      <c r="ET32" s="44"/>
      <c r="EU32" s="44"/>
      <c r="EV32" s="44"/>
      <c r="EW32" s="44"/>
      <c r="EX32" s="44"/>
      <c r="EY32" s="44"/>
      <c r="EZ32" s="44"/>
      <c r="FA32" s="44"/>
      <c r="FB32" s="44"/>
      <c r="FC32" s="44"/>
      <c r="FD32" s="44"/>
      <c r="FE32" s="44"/>
      <c r="FF32" s="44"/>
      <c r="FG32" s="44"/>
      <c r="FH32" s="44"/>
      <c r="FI32" s="44"/>
      <c r="FJ32" s="44"/>
      <c r="FK32" s="44"/>
      <c r="FL32" s="44"/>
      <c r="FM32" s="44"/>
      <c r="FN32" s="44"/>
      <c r="FO32" s="44"/>
      <c r="FP32" s="44"/>
      <c r="FQ32" s="44"/>
      <c r="FR32" s="44"/>
      <c r="FS32" s="44"/>
      <c r="FT32" s="44"/>
      <c r="FU32" s="44"/>
      <c r="FV32" s="44"/>
      <c r="FW32" s="44"/>
      <c r="FX32" s="44"/>
      <c r="FY32" s="44"/>
      <c r="FZ32" s="44"/>
      <c r="GA32" s="44"/>
      <c r="GB32" s="44"/>
      <c r="GC32" s="44"/>
      <c r="GD32" s="44"/>
      <c r="GE32" s="44"/>
      <c r="GF32" s="44"/>
      <c r="GG32" s="44"/>
      <c r="GH32" s="44"/>
      <c r="GI32" s="44"/>
      <c r="GJ32" s="44"/>
      <c r="GK32" s="44"/>
      <c r="GL32" s="44"/>
      <c r="GM32" s="44"/>
      <c r="GN32" s="44"/>
      <c r="GO32" s="44"/>
      <c r="GP32" s="44"/>
      <c r="GQ32" s="44"/>
      <c r="GR32" s="44"/>
      <c r="GS32" s="44"/>
      <c r="GT32" s="44"/>
      <c r="GU32" s="44"/>
      <c r="GV32" s="44"/>
      <c r="GW32" s="44"/>
      <c r="GX32" s="44"/>
      <c r="GY32" s="44"/>
    </row>
    <row r="33" spans="1:207" x14ac:dyDescent="0.25">
      <c r="A33" s="16">
        <v>23</v>
      </c>
      <c r="B33" s="33">
        <f t="shared" si="21"/>
        <v>0</v>
      </c>
      <c r="C33" s="34" t="e">
        <f t="shared" si="0"/>
        <v>#DIV/0!</v>
      </c>
      <c r="D33" s="34" t="e">
        <f t="shared" si="1"/>
        <v>#DIV/0!</v>
      </c>
      <c r="E33" s="35" t="e">
        <f t="shared" si="2"/>
        <v>#DIV/0!</v>
      </c>
      <c r="F33" s="9"/>
      <c r="G33" s="9"/>
      <c r="H33" s="21"/>
      <c r="I33" s="9"/>
      <c r="J33" s="9"/>
      <c r="K33" s="21"/>
      <c r="L33" s="9"/>
      <c r="M33" s="9"/>
      <c r="N33" s="9"/>
      <c r="O33" s="9"/>
      <c r="P33" s="9"/>
      <c r="Q33" s="9"/>
      <c r="R33" s="9"/>
      <c r="S33" s="141" t="s">
        <v>137</v>
      </c>
      <c r="T33" s="141" t="s">
        <v>138</v>
      </c>
      <c r="U33" s="2"/>
      <c r="V33" s="2"/>
      <c r="W33" s="2"/>
      <c r="X33" s="2"/>
      <c r="Y33" s="2"/>
      <c r="Z33" s="2"/>
      <c r="AA33" s="2">
        <f t="shared" si="3"/>
        <v>0</v>
      </c>
      <c r="AB33" s="22" t="e">
        <f t="shared" si="4"/>
        <v>#DIV/0!</v>
      </c>
      <c r="AC33" s="22" t="e">
        <f t="shared" si="25"/>
        <v>#DIV/0!</v>
      </c>
      <c r="AD33" s="23" t="e">
        <f t="shared" si="5"/>
        <v>#DIV/0!</v>
      </c>
      <c r="AE33" s="23" t="e">
        <f t="shared" si="22"/>
        <v>#DIV/0!</v>
      </c>
      <c r="AF33" s="23" t="e">
        <f t="shared" si="23"/>
        <v>#DIV/0!</v>
      </c>
      <c r="AG33" s="17" t="e">
        <f t="shared" si="6"/>
        <v>#DIV/0!</v>
      </c>
      <c r="AH33" s="24" t="e">
        <f t="shared" si="24"/>
        <v>#DIV/0!</v>
      </c>
      <c r="AI33" s="24" t="e">
        <f t="shared" si="7"/>
        <v>#DIV/0!</v>
      </c>
      <c r="AJ33" s="18" t="e">
        <f t="shared" si="8"/>
        <v>#DIV/0!</v>
      </c>
      <c r="AK33" s="32" t="e">
        <f t="shared" si="9"/>
        <v>#DIV/0!</v>
      </c>
      <c r="AL33" s="31" t="e">
        <f t="shared" si="10"/>
        <v>#DIV/0!</v>
      </c>
      <c r="AM33" s="19" t="e">
        <f t="shared" si="11"/>
        <v>#DIV/0!</v>
      </c>
      <c r="AN33" s="29" t="e">
        <f t="shared" si="12"/>
        <v>#DIV/0!</v>
      </c>
      <c r="AO33" s="29" t="e">
        <f t="shared" si="13"/>
        <v>#DIV/0!</v>
      </c>
      <c r="AP33" s="29" t="e">
        <f t="shared" si="14"/>
        <v>#DIV/0!</v>
      </c>
      <c r="AQ33" s="29" t="e">
        <f t="shared" si="15"/>
        <v>#DIV/0!</v>
      </c>
      <c r="AR33" s="29" t="e">
        <f t="shared" si="16"/>
        <v>#DIV/0!</v>
      </c>
      <c r="AS33" s="29" t="e">
        <f t="shared" si="17"/>
        <v>#DIV/0!</v>
      </c>
      <c r="AT33" s="102" t="e">
        <f t="shared" si="18"/>
        <v>#DIV/0!</v>
      </c>
      <c r="AU33" s="102" t="e">
        <f t="shared" si="19"/>
        <v>#DIV/0!</v>
      </c>
      <c r="AV33" s="102" t="e">
        <f t="shared" si="20"/>
        <v>#DIV/0!</v>
      </c>
      <c r="AW33" s="20"/>
      <c r="AX33" s="3"/>
      <c r="AY33" s="3"/>
      <c r="AZ33" s="3"/>
      <c r="BA33" s="3"/>
      <c r="BB33" s="3"/>
      <c r="BC33" s="3"/>
      <c r="BD33" s="3"/>
      <c r="BE33" s="3"/>
      <c r="BH33" s="44"/>
      <c r="BI33" s="44"/>
      <c r="BJ33" s="44"/>
      <c r="BK33" s="44"/>
      <c r="BL33" s="44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4"/>
      <c r="CA33" s="44"/>
      <c r="CB33" s="44"/>
      <c r="CC33" s="44"/>
      <c r="CD33" s="44"/>
      <c r="CE33" s="44"/>
      <c r="CF33" s="44"/>
      <c r="CG33" s="44"/>
      <c r="CH33" s="44"/>
      <c r="CI33" s="44"/>
      <c r="CJ33" s="44"/>
      <c r="CK33" s="44"/>
      <c r="CL33" s="44"/>
      <c r="CM33" s="44"/>
      <c r="CN33" s="44"/>
      <c r="CO33" s="44"/>
      <c r="CP33" s="44"/>
      <c r="CQ33" s="44"/>
      <c r="CR33" s="44"/>
      <c r="CS33" s="44"/>
      <c r="CT33" s="44"/>
      <c r="CU33" s="44"/>
      <c r="CV33" s="44"/>
      <c r="CW33" s="44"/>
      <c r="CX33" s="44"/>
      <c r="CY33" s="44"/>
      <c r="CZ33" s="44"/>
      <c r="DA33" s="44"/>
      <c r="DB33" s="44"/>
      <c r="DC33" s="44"/>
      <c r="DD33" s="44"/>
      <c r="DE33" s="44"/>
      <c r="DF33" s="44"/>
      <c r="DG33" s="44"/>
      <c r="DH33" s="44"/>
      <c r="DI33" s="44"/>
      <c r="DJ33" s="44"/>
      <c r="DK33" s="44"/>
      <c r="DL33" s="44"/>
      <c r="DM33" s="44"/>
      <c r="DN33" s="44"/>
      <c r="DO33" s="44"/>
      <c r="DP33" s="44"/>
      <c r="DQ33" s="44"/>
      <c r="DR33" s="44"/>
      <c r="DS33" s="44"/>
      <c r="DT33" s="44"/>
      <c r="DU33" s="44"/>
      <c r="DV33" s="44"/>
      <c r="DW33" s="44"/>
      <c r="DX33" s="44"/>
      <c r="DY33" s="44"/>
      <c r="DZ33" s="44"/>
      <c r="EA33" s="44"/>
      <c r="EB33" s="44"/>
      <c r="EC33" s="44"/>
      <c r="ED33" s="44"/>
      <c r="EE33" s="44"/>
      <c r="EF33" s="44"/>
      <c r="EG33" s="44"/>
      <c r="EH33" s="44"/>
      <c r="EI33" s="44"/>
      <c r="EJ33" s="44"/>
      <c r="EK33" s="44"/>
      <c r="EL33" s="44"/>
      <c r="EM33" s="44"/>
      <c r="EN33" s="44"/>
      <c r="EO33" s="44"/>
      <c r="EP33" s="44"/>
      <c r="EQ33" s="44"/>
      <c r="ER33" s="44"/>
      <c r="ES33" s="44"/>
      <c r="ET33" s="44"/>
      <c r="EU33" s="44"/>
      <c r="EV33" s="44"/>
      <c r="EW33" s="44"/>
      <c r="EX33" s="44"/>
      <c r="EY33" s="44"/>
      <c r="EZ33" s="44"/>
      <c r="FA33" s="44"/>
      <c r="FB33" s="44"/>
      <c r="FC33" s="44"/>
      <c r="FD33" s="44"/>
      <c r="FE33" s="44"/>
      <c r="FF33" s="44"/>
      <c r="FG33" s="44"/>
      <c r="FH33" s="44"/>
      <c r="FI33" s="44"/>
      <c r="FJ33" s="44"/>
      <c r="FK33" s="44"/>
      <c r="FL33" s="44"/>
      <c r="FM33" s="44"/>
      <c r="FN33" s="44"/>
      <c r="FO33" s="44"/>
      <c r="FP33" s="44"/>
      <c r="FQ33" s="44"/>
      <c r="FR33" s="44"/>
      <c r="FS33" s="44"/>
      <c r="FT33" s="44"/>
      <c r="FU33" s="44"/>
      <c r="FV33" s="44"/>
      <c r="FW33" s="44"/>
      <c r="FX33" s="44"/>
      <c r="FY33" s="44"/>
      <c r="FZ33" s="44"/>
      <c r="GA33" s="44"/>
      <c r="GB33" s="44"/>
      <c r="GC33" s="44"/>
      <c r="GD33" s="44"/>
      <c r="GE33" s="44"/>
      <c r="GF33" s="44"/>
      <c r="GG33" s="44"/>
      <c r="GH33" s="44"/>
      <c r="GI33" s="44"/>
      <c r="GJ33" s="44"/>
      <c r="GK33" s="44"/>
      <c r="GL33" s="44"/>
      <c r="GM33" s="44"/>
      <c r="GN33" s="44"/>
      <c r="GO33" s="44"/>
      <c r="GP33" s="44"/>
      <c r="GQ33" s="44"/>
      <c r="GR33" s="44"/>
      <c r="GS33" s="44"/>
      <c r="GT33" s="44"/>
      <c r="GU33" s="44"/>
      <c r="GV33" s="44"/>
      <c r="GW33" s="44"/>
      <c r="GX33" s="44"/>
      <c r="GY33" s="44"/>
    </row>
    <row r="34" spans="1:207" x14ac:dyDescent="0.25">
      <c r="A34" s="16">
        <v>24</v>
      </c>
      <c r="B34" s="33">
        <f t="shared" si="21"/>
        <v>0</v>
      </c>
      <c r="C34" s="34" t="e">
        <f t="shared" si="0"/>
        <v>#DIV/0!</v>
      </c>
      <c r="D34" s="34" t="e">
        <f t="shared" si="1"/>
        <v>#DIV/0!</v>
      </c>
      <c r="E34" s="35" t="e">
        <f t="shared" si="2"/>
        <v>#DIV/0!</v>
      </c>
      <c r="F34" s="9"/>
      <c r="G34" s="9"/>
      <c r="H34" s="21"/>
      <c r="I34" s="9"/>
      <c r="J34" s="9"/>
      <c r="K34" s="21"/>
      <c r="L34" s="9"/>
      <c r="M34" s="9"/>
      <c r="N34" s="9"/>
      <c r="O34" s="9"/>
      <c r="P34" s="9"/>
      <c r="Q34" s="9"/>
      <c r="R34" s="9"/>
      <c r="S34" s="141" t="s">
        <v>139</v>
      </c>
      <c r="T34" s="141" t="s">
        <v>140</v>
      </c>
      <c r="U34" s="2"/>
      <c r="V34" s="2"/>
      <c r="W34" s="2"/>
      <c r="X34" s="2"/>
      <c r="Y34" s="2"/>
      <c r="Z34" s="2"/>
      <c r="AA34" s="2">
        <f t="shared" si="3"/>
        <v>0</v>
      </c>
      <c r="AB34" s="22" t="e">
        <f t="shared" si="4"/>
        <v>#DIV/0!</v>
      </c>
      <c r="AC34" s="22" t="e">
        <f t="shared" si="25"/>
        <v>#DIV/0!</v>
      </c>
      <c r="AD34" s="23" t="e">
        <f t="shared" si="5"/>
        <v>#DIV/0!</v>
      </c>
      <c r="AE34" s="23" t="e">
        <f t="shared" si="22"/>
        <v>#DIV/0!</v>
      </c>
      <c r="AF34" s="23" t="e">
        <f t="shared" si="23"/>
        <v>#DIV/0!</v>
      </c>
      <c r="AG34" s="17" t="e">
        <f t="shared" si="6"/>
        <v>#DIV/0!</v>
      </c>
      <c r="AH34" s="24" t="e">
        <f t="shared" si="24"/>
        <v>#DIV/0!</v>
      </c>
      <c r="AI34" s="24" t="e">
        <f t="shared" si="7"/>
        <v>#DIV/0!</v>
      </c>
      <c r="AJ34" s="18" t="e">
        <f t="shared" si="8"/>
        <v>#DIV/0!</v>
      </c>
      <c r="AK34" s="32" t="e">
        <f t="shared" si="9"/>
        <v>#DIV/0!</v>
      </c>
      <c r="AL34" s="31" t="e">
        <f t="shared" si="10"/>
        <v>#DIV/0!</v>
      </c>
      <c r="AM34" s="19" t="e">
        <f t="shared" si="11"/>
        <v>#DIV/0!</v>
      </c>
      <c r="AN34" s="29" t="e">
        <f t="shared" si="12"/>
        <v>#DIV/0!</v>
      </c>
      <c r="AO34" s="29" t="e">
        <f t="shared" si="13"/>
        <v>#DIV/0!</v>
      </c>
      <c r="AP34" s="29" t="e">
        <f t="shared" si="14"/>
        <v>#DIV/0!</v>
      </c>
      <c r="AQ34" s="29" t="e">
        <f t="shared" si="15"/>
        <v>#DIV/0!</v>
      </c>
      <c r="AR34" s="29" t="e">
        <f t="shared" si="16"/>
        <v>#DIV/0!</v>
      </c>
      <c r="AS34" s="29" t="e">
        <f t="shared" si="17"/>
        <v>#DIV/0!</v>
      </c>
      <c r="AT34" s="102" t="e">
        <f t="shared" si="18"/>
        <v>#DIV/0!</v>
      </c>
      <c r="AU34" s="102" t="e">
        <f t="shared" si="19"/>
        <v>#DIV/0!</v>
      </c>
      <c r="AV34" s="102" t="e">
        <f t="shared" si="20"/>
        <v>#DIV/0!</v>
      </c>
      <c r="AW34" s="20"/>
      <c r="AX34" s="3"/>
      <c r="AY34" s="3"/>
      <c r="AZ34" s="3"/>
      <c r="BA34" s="3"/>
      <c r="BB34" s="3"/>
      <c r="BC34" s="3"/>
      <c r="BD34" s="3"/>
      <c r="BE34" s="3"/>
      <c r="BH34" s="44"/>
      <c r="BI34" s="44"/>
      <c r="BJ34" s="44"/>
      <c r="BK34" s="44"/>
      <c r="BL34" s="44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4"/>
      <c r="CA34" s="44"/>
      <c r="CB34" s="44"/>
      <c r="CC34" s="44"/>
      <c r="CD34" s="44"/>
      <c r="CE34" s="44"/>
      <c r="CF34" s="44"/>
      <c r="CG34" s="44"/>
      <c r="CH34" s="44"/>
      <c r="CI34" s="44"/>
      <c r="CJ34" s="44"/>
      <c r="CK34" s="44"/>
      <c r="CL34" s="44"/>
      <c r="CM34" s="44"/>
      <c r="CN34" s="44"/>
      <c r="CO34" s="44"/>
      <c r="CP34" s="44"/>
      <c r="CQ34" s="44"/>
      <c r="CR34" s="44"/>
      <c r="CS34" s="44"/>
      <c r="CT34" s="44"/>
      <c r="CU34" s="44"/>
      <c r="CV34" s="44"/>
      <c r="CW34" s="44"/>
      <c r="CX34" s="44"/>
      <c r="CY34" s="44"/>
      <c r="CZ34" s="44"/>
      <c r="DA34" s="44"/>
      <c r="DB34" s="44"/>
      <c r="DC34" s="44"/>
      <c r="DD34" s="44"/>
      <c r="DE34" s="44"/>
      <c r="DF34" s="44"/>
      <c r="DG34" s="44"/>
      <c r="DH34" s="44"/>
      <c r="DI34" s="44"/>
      <c r="DJ34" s="44"/>
      <c r="DK34" s="44"/>
      <c r="DL34" s="44"/>
      <c r="DM34" s="44"/>
      <c r="DN34" s="44"/>
      <c r="DO34" s="44"/>
      <c r="DP34" s="44"/>
      <c r="DQ34" s="44"/>
      <c r="DR34" s="44"/>
      <c r="DS34" s="44"/>
      <c r="DT34" s="44"/>
      <c r="DU34" s="44"/>
      <c r="DV34" s="44"/>
      <c r="DW34" s="44"/>
      <c r="DX34" s="44"/>
      <c r="DY34" s="44"/>
      <c r="DZ34" s="44"/>
      <c r="EA34" s="44"/>
      <c r="EB34" s="44"/>
      <c r="EC34" s="44"/>
      <c r="ED34" s="44"/>
      <c r="EE34" s="44"/>
      <c r="EF34" s="44"/>
      <c r="EG34" s="44"/>
      <c r="EH34" s="44"/>
      <c r="EI34" s="44"/>
      <c r="EJ34" s="44"/>
      <c r="EK34" s="44"/>
      <c r="EL34" s="44"/>
      <c r="EM34" s="44"/>
      <c r="EN34" s="44"/>
      <c r="EO34" s="44"/>
      <c r="EP34" s="44"/>
      <c r="EQ34" s="44"/>
      <c r="ER34" s="44"/>
      <c r="ES34" s="44"/>
      <c r="ET34" s="44"/>
      <c r="EU34" s="44"/>
      <c r="EV34" s="44"/>
      <c r="EW34" s="44"/>
      <c r="EX34" s="44"/>
      <c r="EY34" s="44"/>
      <c r="EZ34" s="44"/>
      <c r="FA34" s="44"/>
      <c r="FB34" s="44"/>
      <c r="FC34" s="44"/>
      <c r="FD34" s="44"/>
      <c r="FE34" s="44"/>
      <c r="FF34" s="44"/>
      <c r="FG34" s="44"/>
      <c r="FH34" s="44"/>
      <c r="FI34" s="44"/>
      <c r="FJ34" s="44"/>
      <c r="FK34" s="44"/>
      <c r="FL34" s="44"/>
      <c r="FM34" s="44"/>
      <c r="FN34" s="44"/>
      <c r="FO34" s="44"/>
      <c r="FP34" s="44"/>
      <c r="FQ34" s="44"/>
      <c r="FR34" s="44"/>
      <c r="FS34" s="44"/>
      <c r="FT34" s="44"/>
      <c r="FU34" s="44"/>
      <c r="FV34" s="44"/>
      <c r="FW34" s="44"/>
      <c r="FX34" s="44"/>
      <c r="FY34" s="44"/>
      <c r="FZ34" s="44"/>
      <c r="GA34" s="44"/>
      <c r="GB34" s="44"/>
      <c r="GC34" s="44"/>
      <c r="GD34" s="44"/>
      <c r="GE34" s="44"/>
      <c r="GF34" s="44"/>
      <c r="GG34" s="44"/>
      <c r="GH34" s="44"/>
      <c r="GI34" s="44"/>
      <c r="GJ34" s="44"/>
      <c r="GK34" s="44"/>
      <c r="GL34" s="44"/>
      <c r="GM34" s="44"/>
      <c r="GN34" s="44"/>
      <c r="GO34" s="44"/>
      <c r="GP34" s="44"/>
      <c r="GQ34" s="44"/>
      <c r="GR34" s="44"/>
      <c r="GS34" s="44"/>
      <c r="GT34" s="44"/>
      <c r="GU34" s="44"/>
      <c r="GV34" s="44"/>
      <c r="GW34" s="44"/>
      <c r="GX34" s="44"/>
      <c r="GY34" s="44"/>
    </row>
    <row r="35" spans="1:207" x14ac:dyDescent="0.25">
      <c r="A35" s="16">
        <v>25</v>
      </c>
      <c r="B35" s="33">
        <f t="shared" si="21"/>
        <v>0</v>
      </c>
      <c r="C35" s="34" t="e">
        <f t="shared" si="0"/>
        <v>#DIV/0!</v>
      </c>
      <c r="D35" s="34" t="e">
        <f t="shared" si="1"/>
        <v>#DIV/0!</v>
      </c>
      <c r="E35" s="35" t="e">
        <f t="shared" si="2"/>
        <v>#DIV/0!</v>
      </c>
      <c r="F35" s="9"/>
      <c r="G35" s="9"/>
      <c r="H35" s="21"/>
      <c r="I35" s="9"/>
      <c r="J35" s="9"/>
      <c r="K35" s="21"/>
      <c r="L35" s="9"/>
      <c r="M35" s="9"/>
      <c r="N35" s="9"/>
      <c r="O35" s="9"/>
      <c r="P35" s="9"/>
      <c r="Q35" s="9"/>
      <c r="R35" s="9"/>
      <c r="S35" s="141" t="s">
        <v>141</v>
      </c>
      <c r="T35" s="141" t="s">
        <v>142</v>
      </c>
      <c r="U35" s="2"/>
      <c r="V35" s="2"/>
      <c r="W35" s="2"/>
      <c r="X35" s="2"/>
      <c r="Y35" s="2"/>
      <c r="Z35" s="2"/>
      <c r="AA35" s="2">
        <f t="shared" si="3"/>
        <v>0</v>
      </c>
      <c r="AB35" s="22" t="e">
        <f t="shared" si="4"/>
        <v>#DIV/0!</v>
      </c>
      <c r="AC35" s="22" t="e">
        <f t="shared" si="25"/>
        <v>#DIV/0!</v>
      </c>
      <c r="AD35" s="23" t="e">
        <f t="shared" si="5"/>
        <v>#DIV/0!</v>
      </c>
      <c r="AE35" s="23" t="e">
        <f t="shared" si="22"/>
        <v>#DIV/0!</v>
      </c>
      <c r="AF35" s="23" t="e">
        <f t="shared" si="23"/>
        <v>#DIV/0!</v>
      </c>
      <c r="AG35" s="17" t="e">
        <f t="shared" si="6"/>
        <v>#DIV/0!</v>
      </c>
      <c r="AH35" s="24" t="e">
        <f t="shared" si="24"/>
        <v>#DIV/0!</v>
      </c>
      <c r="AI35" s="24" t="e">
        <f t="shared" si="7"/>
        <v>#DIV/0!</v>
      </c>
      <c r="AJ35" s="18" t="e">
        <f t="shared" si="8"/>
        <v>#DIV/0!</v>
      </c>
      <c r="AK35" s="32" t="e">
        <f t="shared" si="9"/>
        <v>#DIV/0!</v>
      </c>
      <c r="AL35" s="31" t="e">
        <f t="shared" si="10"/>
        <v>#DIV/0!</v>
      </c>
      <c r="AM35" s="19" t="e">
        <f t="shared" si="11"/>
        <v>#DIV/0!</v>
      </c>
      <c r="AN35" s="29" t="e">
        <f t="shared" si="12"/>
        <v>#DIV/0!</v>
      </c>
      <c r="AO35" s="29" t="e">
        <f t="shared" si="13"/>
        <v>#DIV/0!</v>
      </c>
      <c r="AP35" s="29" t="e">
        <f t="shared" si="14"/>
        <v>#DIV/0!</v>
      </c>
      <c r="AQ35" s="29" t="e">
        <f t="shared" si="15"/>
        <v>#DIV/0!</v>
      </c>
      <c r="AR35" s="29" t="e">
        <f t="shared" si="16"/>
        <v>#DIV/0!</v>
      </c>
      <c r="AS35" s="29" t="e">
        <f t="shared" si="17"/>
        <v>#DIV/0!</v>
      </c>
      <c r="AT35" s="102" t="e">
        <f t="shared" si="18"/>
        <v>#DIV/0!</v>
      </c>
      <c r="AU35" s="102" t="e">
        <f t="shared" si="19"/>
        <v>#DIV/0!</v>
      </c>
      <c r="AV35" s="102" t="e">
        <f t="shared" si="20"/>
        <v>#DIV/0!</v>
      </c>
      <c r="AW35" s="20"/>
      <c r="AX35" s="3"/>
      <c r="AY35" s="3"/>
      <c r="AZ35" s="3"/>
      <c r="BA35" s="3"/>
      <c r="BB35" s="3"/>
      <c r="BC35" s="3"/>
      <c r="BD35" s="3"/>
      <c r="BE35" s="3"/>
      <c r="BH35" s="44"/>
      <c r="BI35" s="44"/>
      <c r="BJ35" s="44"/>
      <c r="BK35" s="44"/>
      <c r="BL35" s="44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4"/>
      <c r="CA35" s="44"/>
      <c r="CB35" s="44"/>
      <c r="CC35" s="44"/>
      <c r="CD35" s="44"/>
      <c r="CE35" s="44"/>
      <c r="CF35" s="44"/>
      <c r="CG35" s="44"/>
      <c r="CH35" s="44"/>
      <c r="CI35" s="44"/>
      <c r="CJ35" s="44"/>
      <c r="CK35" s="44"/>
      <c r="CL35" s="44"/>
      <c r="CM35" s="44"/>
      <c r="CN35" s="44"/>
      <c r="CO35" s="44"/>
      <c r="CP35" s="44"/>
      <c r="CQ35" s="44"/>
      <c r="CR35" s="44"/>
      <c r="CS35" s="44"/>
      <c r="CT35" s="44"/>
      <c r="CU35" s="44"/>
      <c r="CV35" s="44"/>
      <c r="CW35" s="44"/>
      <c r="CX35" s="44"/>
      <c r="CY35" s="44"/>
      <c r="CZ35" s="44"/>
      <c r="DA35" s="44"/>
      <c r="DB35" s="44"/>
      <c r="DC35" s="44"/>
      <c r="DD35" s="44"/>
      <c r="DE35" s="44"/>
      <c r="DF35" s="44"/>
      <c r="DG35" s="44"/>
      <c r="DH35" s="44"/>
      <c r="DI35" s="44"/>
      <c r="DJ35" s="44"/>
      <c r="DK35" s="44"/>
      <c r="DL35" s="44"/>
      <c r="DM35" s="44"/>
      <c r="DN35" s="44"/>
      <c r="DO35" s="44"/>
      <c r="DP35" s="44"/>
      <c r="DQ35" s="44"/>
      <c r="DR35" s="44"/>
      <c r="DS35" s="44"/>
      <c r="DT35" s="44"/>
      <c r="DU35" s="44"/>
      <c r="DV35" s="44"/>
      <c r="DW35" s="44"/>
      <c r="DX35" s="44"/>
      <c r="DY35" s="44"/>
      <c r="DZ35" s="44"/>
      <c r="EA35" s="44"/>
      <c r="EB35" s="44"/>
      <c r="EC35" s="44"/>
      <c r="ED35" s="44"/>
      <c r="EE35" s="44"/>
      <c r="EF35" s="44"/>
      <c r="EG35" s="44"/>
      <c r="EH35" s="44"/>
      <c r="EI35" s="44"/>
      <c r="EJ35" s="44"/>
      <c r="EK35" s="44"/>
      <c r="EL35" s="44"/>
      <c r="EM35" s="44"/>
      <c r="EN35" s="44"/>
      <c r="EO35" s="44"/>
      <c r="EP35" s="44"/>
      <c r="EQ35" s="44"/>
      <c r="ER35" s="44"/>
      <c r="ES35" s="44"/>
      <c r="ET35" s="44"/>
      <c r="EU35" s="44"/>
      <c r="EV35" s="44"/>
      <c r="EW35" s="44"/>
      <c r="EX35" s="44"/>
      <c r="EY35" s="44"/>
      <c r="EZ35" s="44"/>
      <c r="FA35" s="44"/>
      <c r="FB35" s="44"/>
      <c r="FC35" s="44"/>
      <c r="FD35" s="44"/>
      <c r="FE35" s="44"/>
      <c r="FF35" s="44"/>
      <c r="FG35" s="44"/>
      <c r="FH35" s="44"/>
      <c r="FI35" s="44"/>
      <c r="FJ35" s="44"/>
      <c r="FK35" s="44"/>
      <c r="FL35" s="44"/>
      <c r="FM35" s="44"/>
      <c r="FN35" s="44"/>
      <c r="FO35" s="44"/>
      <c r="FP35" s="44"/>
      <c r="FQ35" s="44"/>
      <c r="FR35" s="44"/>
      <c r="FS35" s="44"/>
      <c r="FT35" s="44"/>
      <c r="FU35" s="44"/>
      <c r="FV35" s="44"/>
      <c r="FW35" s="44"/>
      <c r="FX35" s="44"/>
      <c r="FY35" s="44"/>
      <c r="FZ35" s="44"/>
      <c r="GA35" s="44"/>
      <c r="GB35" s="44"/>
      <c r="GC35" s="44"/>
      <c r="GD35" s="44"/>
      <c r="GE35" s="44"/>
      <c r="GF35" s="44"/>
      <c r="GG35" s="44"/>
      <c r="GH35" s="44"/>
      <c r="GI35" s="44"/>
      <c r="GJ35" s="44"/>
      <c r="GK35" s="44"/>
      <c r="GL35" s="44"/>
      <c r="GM35" s="44"/>
      <c r="GN35" s="44"/>
      <c r="GO35" s="44"/>
      <c r="GP35" s="44"/>
      <c r="GQ35" s="44"/>
      <c r="GR35" s="44"/>
      <c r="GS35" s="44"/>
      <c r="GT35" s="44"/>
      <c r="GU35" s="44"/>
      <c r="GV35" s="44"/>
      <c r="GW35" s="44"/>
      <c r="GX35" s="44"/>
      <c r="GY35" s="44"/>
    </row>
    <row r="36" spans="1:207" x14ac:dyDescent="0.25">
      <c r="A36" s="16">
        <v>26</v>
      </c>
      <c r="B36" s="33">
        <f t="shared" si="21"/>
        <v>0</v>
      </c>
      <c r="C36" s="34" t="e">
        <f t="shared" si="0"/>
        <v>#DIV/0!</v>
      </c>
      <c r="D36" s="34" t="e">
        <f t="shared" si="1"/>
        <v>#DIV/0!</v>
      </c>
      <c r="E36" s="35" t="e">
        <f t="shared" si="2"/>
        <v>#DIV/0!</v>
      </c>
      <c r="F36" s="9"/>
      <c r="G36" s="9"/>
      <c r="H36" s="21"/>
      <c r="I36" s="9"/>
      <c r="J36" s="9"/>
      <c r="K36" s="21"/>
      <c r="L36" s="9"/>
      <c r="M36" s="9"/>
      <c r="N36" s="9"/>
      <c r="O36" s="9"/>
      <c r="P36" s="9"/>
      <c r="Q36" s="9"/>
      <c r="R36" s="9"/>
      <c r="S36" s="141" t="s">
        <v>143</v>
      </c>
      <c r="T36" s="141" t="s">
        <v>146</v>
      </c>
      <c r="U36" s="2"/>
      <c r="V36" s="2"/>
      <c r="W36" s="2"/>
      <c r="X36" s="2"/>
      <c r="Y36" s="2"/>
      <c r="Z36" s="2"/>
      <c r="AA36" s="2">
        <f t="shared" si="3"/>
        <v>0</v>
      </c>
      <c r="AB36" s="22" t="e">
        <f t="shared" si="4"/>
        <v>#DIV/0!</v>
      </c>
      <c r="AC36" s="22" t="e">
        <f t="shared" si="25"/>
        <v>#DIV/0!</v>
      </c>
      <c r="AD36" s="23" t="e">
        <f t="shared" si="5"/>
        <v>#DIV/0!</v>
      </c>
      <c r="AE36" s="23" t="e">
        <f t="shared" si="22"/>
        <v>#DIV/0!</v>
      </c>
      <c r="AF36" s="23" t="e">
        <f t="shared" si="23"/>
        <v>#DIV/0!</v>
      </c>
      <c r="AG36" s="17" t="e">
        <f t="shared" si="6"/>
        <v>#DIV/0!</v>
      </c>
      <c r="AH36" s="24" t="e">
        <f t="shared" si="24"/>
        <v>#DIV/0!</v>
      </c>
      <c r="AI36" s="24" t="e">
        <f t="shared" si="7"/>
        <v>#DIV/0!</v>
      </c>
      <c r="AJ36" s="18" t="e">
        <f t="shared" si="8"/>
        <v>#DIV/0!</v>
      </c>
      <c r="AK36" s="32" t="e">
        <f t="shared" si="9"/>
        <v>#DIV/0!</v>
      </c>
      <c r="AL36" s="31" t="e">
        <f t="shared" si="10"/>
        <v>#DIV/0!</v>
      </c>
      <c r="AM36" s="19" t="e">
        <f t="shared" si="11"/>
        <v>#DIV/0!</v>
      </c>
      <c r="AN36" s="29" t="e">
        <f t="shared" si="12"/>
        <v>#DIV/0!</v>
      </c>
      <c r="AO36" s="29" t="e">
        <f t="shared" si="13"/>
        <v>#DIV/0!</v>
      </c>
      <c r="AP36" s="29" t="e">
        <f t="shared" si="14"/>
        <v>#DIV/0!</v>
      </c>
      <c r="AQ36" s="29" t="e">
        <f t="shared" si="15"/>
        <v>#DIV/0!</v>
      </c>
      <c r="AR36" s="29" t="e">
        <f t="shared" si="16"/>
        <v>#DIV/0!</v>
      </c>
      <c r="AS36" s="29" t="e">
        <f t="shared" si="17"/>
        <v>#DIV/0!</v>
      </c>
      <c r="AT36" s="102" t="e">
        <f t="shared" si="18"/>
        <v>#DIV/0!</v>
      </c>
      <c r="AU36" s="102" t="e">
        <f t="shared" si="19"/>
        <v>#DIV/0!</v>
      </c>
      <c r="AV36" s="102" t="e">
        <f t="shared" si="20"/>
        <v>#DIV/0!</v>
      </c>
      <c r="AW36" s="20"/>
      <c r="AX36" s="3"/>
      <c r="AY36" s="3"/>
      <c r="AZ36" s="3"/>
      <c r="BA36" s="3"/>
      <c r="BB36" s="3"/>
      <c r="BC36" s="3"/>
      <c r="BD36" s="3"/>
      <c r="BE36" s="3"/>
      <c r="BH36" s="44"/>
      <c r="BI36" s="44"/>
      <c r="BJ36" s="44"/>
      <c r="BK36" s="44"/>
      <c r="BL36" s="44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4"/>
      <c r="CA36" s="44"/>
      <c r="CB36" s="44"/>
      <c r="CC36" s="44"/>
      <c r="CD36" s="44"/>
      <c r="CE36" s="44"/>
      <c r="CF36" s="44"/>
      <c r="CG36" s="44"/>
      <c r="CH36" s="44"/>
      <c r="CI36" s="44"/>
      <c r="CJ36" s="44"/>
      <c r="CK36" s="44"/>
      <c r="CL36" s="44"/>
      <c r="CM36" s="44"/>
      <c r="CN36" s="44"/>
      <c r="CO36" s="44"/>
      <c r="CP36" s="44"/>
      <c r="CQ36" s="44"/>
      <c r="CR36" s="44"/>
      <c r="CS36" s="44"/>
      <c r="CT36" s="44"/>
      <c r="CU36" s="44"/>
      <c r="CV36" s="44"/>
      <c r="CW36" s="44"/>
      <c r="CX36" s="44"/>
      <c r="CY36" s="44"/>
      <c r="CZ36" s="44"/>
      <c r="DA36" s="44"/>
      <c r="DB36" s="44"/>
      <c r="DC36" s="44"/>
      <c r="DD36" s="44"/>
      <c r="DE36" s="44"/>
      <c r="DF36" s="44"/>
      <c r="DG36" s="44"/>
      <c r="DH36" s="44"/>
      <c r="DI36" s="44"/>
      <c r="DJ36" s="44"/>
      <c r="DK36" s="44"/>
      <c r="DL36" s="44"/>
      <c r="DM36" s="44"/>
      <c r="DN36" s="44"/>
      <c r="DO36" s="44"/>
      <c r="DP36" s="44"/>
      <c r="DQ36" s="44"/>
      <c r="DR36" s="44"/>
      <c r="DS36" s="44"/>
      <c r="DT36" s="44"/>
      <c r="DU36" s="44"/>
      <c r="DV36" s="44"/>
      <c r="DW36" s="44"/>
      <c r="DX36" s="44"/>
      <c r="DY36" s="44"/>
      <c r="DZ36" s="44"/>
      <c r="EA36" s="44"/>
      <c r="EB36" s="44"/>
      <c r="EC36" s="44"/>
      <c r="ED36" s="44"/>
      <c r="EE36" s="44"/>
      <c r="EF36" s="44"/>
      <c r="EG36" s="44"/>
      <c r="EH36" s="44"/>
      <c r="EI36" s="44"/>
      <c r="EJ36" s="44"/>
      <c r="EK36" s="44"/>
      <c r="EL36" s="44"/>
      <c r="EM36" s="44"/>
      <c r="EN36" s="44"/>
      <c r="EO36" s="44"/>
      <c r="EP36" s="44"/>
      <c r="EQ36" s="44"/>
      <c r="ER36" s="44"/>
      <c r="ES36" s="44"/>
      <c r="ET36" s="44"/>
      <c r="EU36" s="44"/>
      <c r="EV36" s="44"/>
      <c r="EW36" s="44"/>
      <c r="EX36" s="44"/>
      <c r="EY36" s="44"/>
      <c r="EZ36" s="44"/>
      <c r="FA36" s="44"/>
      <c r="FB36" s="44"/>
      <c r="FC36" s="44"/>
      <c r="FD36" s="44"/>
      <c r="FE36" s="44"/>
      <c r="FF36" s="44"/>
      <c r="FG36" s="44"/>
      <c r="FH36" s="44"/>
      <c r="FI36" s="44"/>
      <c r="FJ36" s="44"/>
      <c r="FK36" s="44"/>
      <c r="FL36" s="44"/>
      <c r="FM36" s="44"/>
      <c r="FN36" s="44"/>
      <c r="FO36" s="44"/>
      <c r="FP36" s="44"/>
      <c r="FQ36" s="44"/>
      <c r="FR36" s="44"/>
      <c r="FS36" s="44"/>
      <c r="FT36" s="44"/>
      <c r="FU36" s="44"/>
      <c r="FV36" s="44"/>
      <c r="FW36" s="44"/>
      <c r="FX36" s="44"/>
      <c r="FY36" s="44"/>
      <c r="FZ36" s="44"/>
      <c r="GA36" s="44"/>
      <c r="GB36" s="44"/>
      <c r="GC36" s="44"/>
      <c r="GD36" s="44"/>
      <c r="GE36" s="44"/>
      <c r="GF36" s="44"/>
      <c r="GG36" s="44"/>
      <c r="GH36" s="44"/>
      <c r="GI36" s="44"/>
      <c r="GJ36" s="44"/>
      <c r="GK36" s="44"/>
      <c r="GL36" s="44"/>
      <c r="GM36" s="44"/>
      <c r="GN36" s="44"/>
      <c r="GO36" s="44"/>
      <c r="GP36" s="44"/>
      <c r="GQ36" s="44"/>
      <c r="GR36" s="44"/>
      <c r="GS36" s="44"/>
      <c r="GT36" s="44"/>
      <c r="GU36" s="44"/>
      <c r="GV36" s="44"/>
      <c r="GW36" s="44"/>
      <c r="GX36" s="44"/>
      <c r="GY36" s="44"/>
    </row>
    <row r="37" spans="1:207" x14ac:dyDescent="0.25">
      <c r="A37" s="16">
        <v>27</v>
      </c>
      <c r="B37" s="33">
        <f t="shared" si="21"/>
        <v>0</v>
      </c>
      <c r="C37" s="34" t="e">
        <f t="shared" si="0"/>
        <v>#DIV/0!</v>
      </c>
      <c r="D37" s="34" t="e">
        <f t="shared" si="1"/>
        <v>#DIV/0!</v>
      </c>
      <c r="E37" s="35" t="e">
        <f t="shared" si="2"/>
        <v>#DIV/0!</v>
      </c>
      <c r="F37" s="9"/>
      <c r="G37" s="9"/>
      <c r="H37" s="21"/>
      <c r="I37" s="9"/>
      <c r="J37" s="9"/>
      <c r="K37" s="21"/>
      <c r="L37" s="9"/>
      <c r="M37" s="9"/>
      <c r="N37" s="9"/>
      <c r="O37" s="9"/>
      <c r="P37" s="9"/>
      <c r="Q37" s="9"/>
      <c r="R37" s="9"/>
      <c r="S37" s="141" t="s">
        <v>144</v>
      </c>
      <c r="T37" s="141" t="s">
        <v>145</v>
      </c>
      <c r="U37" s="2"/>
      <c r="V37" s="2"/>
      <c r="W37" s="2"/>
      <c r="X37" s="2"/>
      <c r="Y37" s="2"/>
      <c r="Z37" s="2"/>
      <c r="AA37" s="2">
        <f t="shared" si="3"/>
        <v>0</v>
      </c>
      <c r="AB37" s="22" t="e">
        <f t="shared" si="4"/>
        <v>#DIV/0!</v>
      </c>
      <c r="AC37" s="22" t="e">
        <f t="shared" si="25"/>
        <v>#DIV/0!</v>
      </c>
      <c r="AD37" s="23" t="e">
        <f t="shared" si="5"/>
        <v>#DIV/0!</v>
      </c>
      <c r="AE37" s="23" t="e">
        <f t="shared" si="22"/>
        <v>#DIV/0!</v>
      </c>
      <c r="AF37" s="23" t="e">
        <f t="shared" si="23"/>
        <v>#DIV/0!</v>
      </c>
      <c r="AG37" s="17" t="e">
        <f t="shared" si="6"/>
        <v>#DIV/0!</v>
      </c>
      <c r="AH37" s="24" t="e">
        <f t="shared" si="24"/>
        <v>#DIV/0!</v>
      </c>
      <c r="AI37" s="24" t="e">
        <f t="shared" si="7"/>
        <v>#DIV/0!</v>
      </c>
      <c r="AJ37" s="18" t="e">
        <f t="shared" si="8"/>
        <v>#DIV/0!</v>
      </c>
      <c r="AK37" s="32" t="e">
        <f t="shared" si="9"/>
        <v>#DIV/0!</v>
      </c>
      <c r="AL37" s="31" t="e">
        <f t="shared" si="10"/>
        <v>#DIV/0!</v>
      </c>
      <c r="AM37" s="19" t="e">
        <f t="shared" si="11"/>
        <v>#DIV/0!</v>
      </c>
      <c r="AN37" s="29" t="e">
        <f t="shared" si="12"/>
        <v>#DIV/0!</v>
      </c>
      <c r="AO37" s="29" t="e">
        <f t="shared" si="13"/>
        <v>#DIV/0!</v>
      </c>
      <c r="AP37" s="29" t="e">
        <f t="shared" si="14"/>
        <v>#DIV/0!</v>
      </c>
      <c r="AQ37" s="29" t="e">
        <f t="shared" si="15"/>
        <v>#DIV/0!</v>
      </c>
      <c r="AR37" s="29" t="e">
        <f t="shared" si="16"/>
        <v>#DIV/0!</v>
      </c>
      <c r="AS37" s="29" t="e">
        <f t="shared" si="17"/>
        <v>#DIV/0!</v>
      </c>
      <c r="AT37" s="102" t="e">
        <f t="shared" si="18"/>
        <v>#DIV/0!</v>
      </c>
      <c r="AU37" s="102" t="e">
        <f t="shared" si="19"/>
        <v>#DIV/0!</v>
      </c>
      <c r="AV37" s="102" t="e">
        <f t="shared" si="20"/>
        <v>#DIV/0!</v>
      </c>
      <c r="AW37" s="20"/>
      <c r="AX37" s="3"/>
      <c r="AY37" s="3"/>
      <c r="AZ37" s="3"/>
      <c r="BA37" s="3"/>
      <c r="BB37" s="3"/>
      <c r="BC37" s="3"/>
      <c r="BD37" s="3"/>
      <c r="BE37" s="3"/>
      <c r="BH37" s="44"/>
      <c r="BI37" s="44"/>
      <c r="BJ37" s="44"/>
      <c r="BK37" s="44"/>
      <c r="BL37" s="44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4"/>
      <c r="CA37" s="44"/>
      <c r="CB37" s="44"/>
      <c r="CC37" s="44"/>
      <c r="CD37" s="44"/>
      <c r="CE37" s="44"/>
      <c r="CF37" s="44"/>
      <c r="CG37" s="44"/>
      <c r="CH37" s="44"/>
      <c r="CI37" s="44"/>
      <c r="CJ37" s="44"/>
      <c r="CK37" s="44"/>
      <c r="CL37" s="44"/>
      <c r="CM37" s="44"/>
      <c r="CN37" s="44"/>
      <c r="CO37" s="44"/>
      <c r="CP37" s="44"/>
      <c r="CQ37" s="44"/>
      <c r="CR37" s="44"/>
      <c r="CS37" s="44"/>
      <c r="CT37" s="44"/>
      <c r="CU37" s="44"/>
      <c r="CV37" s="44"/>
      <c r="CW37" s="44"/>
      <c r="CX37" s="44"/>
      <c r="CY37" s="44"/>
      <c r="CZ37" s="44"/>
      <c r="DA37" s="44"/>
      <c r="DB37" s="44"/>
      <c r="DC37" s="44"/>
      <c r="DD37" s="44"/>
      <c r="DE37" s="44"/>
      <c r="DF37" s="44"/>
      <c r="DG37" s="44"/>
      <c r="DH37" s="44"/>
      <c r="DI37" s="44"/>
      <c r="DJ37" s="44"/>
      <c r="DK37" s="44"/>
      <c r="DL37" s="44"/>
      <c r="DM37" s="44"/>
      <c r="DN37" s="44"/>
      <c r="DO37" s="44"/>
      <c r="DP37" s="44"/>
      <c r="DQ37" s="44"/>
      <c r="DR37" s="44"/>
      <c r="DS37" s="44"/>
      <c r="DT37" s="44"/>
      <c r="DU37" s="44"/>
      <c r="DV37" s="44"/>
      <c r="DW37" s="44"/>
      <c r="DX37" s="44"/>
      <c r="DY37" s="44"/>
      <c r="DZ37" s="44"/>
      <c r="EA37" s="44"/>
      <c r="EB37" s="44"/>
      <c r="EC37" s="44"/>
      <c r="ED37" s="44"/>
      <c r="EE37" s="44"/>
      <c r="EF37" s="44"/>
      <c r="EG37" s="44"/>
      <c r="EH37" s="44"/>
      <c r="EI37" s="44"/>
      <c r="EJ37" s="44"/>
      <c r="EK37" s="44"/>
      <c r="EL37" s="44"/>
      <c r="EM37" s="44"/>
      <c r="EN37" s="44"/>
      <c r="EO37" s="44"/>
      <c r="EP37" s="44"/>
      <c r="EQ37" s="44"/>
      <c r="ER37" s="44"/>
      <c r="ES37" s="44"/>
      <c r="ET37" s="44"/>
      <c r="EU37" s="44"/>
      <c r="EV37" s="44"/>
      <c r="EW37" s="44"/>
      <c r="EX37" s="44"/>
      <c r="EY37" s="44"/>
      <c r="EZ37" s="44"/>
      <c r="FA37" s="44"/>
      <c r="FB37" s="44"/>
      <c r="FC37" s="44"/>
      <c r="FD37" s="44"/>
      <c r="FE37" s="44"/>
      <c r="FF37" s="44"/>
      <c r="FG37" s="44"/>
      <c r="FH37" s="44"/>
      <c r="FI37" s="44"/>
      <c r="FJ37" s="44"/>
      <c r="FK37" s="44"/>
      <c r="FL37" s="44"/>
      <c r="FM37" s="44"/>
      <c r="FN37" s="44"/>
      <c r="FO37" s="44"/>
      <c r="FP37" s="44"/>
      <c r="FQ37" s="44"/>
      <c r="FR37" s="44"/>
      <c r="FS37" s="44"/>
      <c r="FT37" s="44"/>
      <c r="FU37" s="44"/>
      <c r="FV37" s="44"/>
      <c r="FW37" s="44"/>
      <c r="FX37" s="44"/>
      <c r="FY37" s="44"/>
      <c r="FZ37" s="44"/>
      <c r="GA37" s="44"/>
      <c r="GB37" s="44"/>
      <c r="GC37" s="44"/>
      <c r="GD37" s="44"/>
      <c r="GE37" s="44"/>
      <c r="GF37" s="44"/>
      <c r="GG37" s="44"/>
      <c r="GH37" s="44"/>
      <c r="GI37" s="44"/>
      <c r="GJ37" s="44"/>
      <c r="GK37" s="44"/>
      <c r="GL37" s="44"/>
      <c r="GM37" s="44"/>
      <c r="GN37" s="44"/>
      <c r="GO37" s="44"/>
      <c r="GP37" s="44"/>
      <c r="GQ37" s="44"/>
      <c r="GR37" s="44"/>
      <c r="GS37" s="44"/>
      <c r="GT37" s="44"/>
      <c r="GU37" s="44"/>
      <c r="GV37" s="44"/>
      <c r="GW37" s="44"/>
      <c r="GX37" s="44"/>
      <c r="GY37" s="44"/>
    </row>
    <row r="38" spans="1:207" x14ac:dyDescent="0.25">
      <c r="A38" s="16">
        <v>28</v>
      </c>
      <c r="B38" s="33">
        <f t="shared" si="21"/>
        <v>0</v>
      </c>
      <c r="C38" s="34" t="e">
        <f t="shared" si="0"/>
        <v>#DIV/0!</v>
      </c>
      <c r="D38" s="34" t="e">
        <f t="shared" si="1"/>
        <v>#DIV/0!</v>
      </c>
      <c r="E38" s="35" t="e">
        <f t="shared" si="2"/>
        <v>#DIV/0!</v>
      </c>
      <c r="F38" s="9"/>
      <c r="G38" s="9"/>
      <c r="H38" s="21"/>
      <c r="I38" s="9"/>
      <c r="J38" s="9"/>
      <c r="K38" s="21"/>
      <c r="L38" s="9"/>
      <c r="M38" s="9"/>
      <c r="N38" s="9"/>
      <c r="O38" s="9"/>
      <c r="P38" s="9"/>
      <c r="Q38" s="9"/>
      <c r="R38" s="9"/>
      <c r="S38" s="2"/>
      <c r="T38" s="2"/>
      <c r="U38" s="2"/>
      <c r="V38" s="2"/>
      <c r="W38" s="2"/>
      <c r="X38" s="2"/>
      <c r="Y38" s="2"/>
      <c r="Z38" s="2"/>
      <c r="AA38" s="2">
        <f t="shared" si="3"/>
        <v>0</v>
      </c>
      <c r="AB38" s="22" t="e">
        <f t="shared" si="4"/>
        <v>#DIV/0!</v>
      </c>
      <c r="AC38" s="22" t="e">
        <f t="shared" si="25"/>
        <v>#DIV/0!</v>
      </c>
      <c r="AD38" s="23" t="e">
        <f t="shared" si="5"/>
        <v>#DIV/0!</v>
      </c>
      <c r="AE38" s="23" t="e">
        <f t="shared" si="22"/>
        <v>#DIV/0!</v>
      </c>
      <c r="AF38" s="23" t="e">
        <f t="shared" si="23"/>
        <v>#DIV/0!</v>
      </c>
      <c r="AG38" s="17" t="e">
        <f t="shared" si="6"/>
        <v>#DIV/0!</v>
      </c>
      <c r="AH38" s="24" t="e">
        <f t="shared" si="24"/>
        <v>#DIV/0!</v>
      </c>
      <c r="AI38" s="24" t="e">
        <f t="shared" si="7"/>
        <v>#DIV/0!</v>
      </c>
      <c r="AJ38" s="18" t="e">
        <f t="shared" si="8"/>
        <v>#DIV/0!</v>
      </c>
      <c r="AK38" s="32" t="e">
        <f t="shared" si="9"/>
        <v>#DIV/0!</v>
      </c>
      <c r="AL38" s="31" t="e">
        <f t="shared" si="10"/>
        <v>#DIV/0!</v>
      </c>
      <c r="AM38" s="19" t="e">
        <f t="shared" si="11"/>
        <v>#DIV/0!</v>
      </c>
      <c r="AN38" s="29" t="e">
        <f t="shared" si="12"/>
        <v>#DIV/0!</v>
      </c>
      <c r="AO38" s="29" t="e">
        <f t="shared" si="13"/>
        <v>#DIV/0!</v>
      </c>
      <c r="AP38" s="29" t="e">
        <f t="shared" si="14"/>
        <v>#DIV/0!</v>
      </c>
      <c r="AQ38" s="29" t="e">
        <f t="shared" si="15"/>
        <v>#DIV/0!</v>
      </c>
      <c r="AR38" s="29" t="e">
        <f t="shared" si="16"/>
        <v>#DIV/0!</v>
      </c>
      <c r="AS38" s="29" t="e">
        <f t="shared" si="17"/>
        <v>#DIV/0!</v>
      </c>
      <c r="AT38" s="102" t="e">
        <f t="shared" si="18"/>
        <v>#DIV/0!</v>
      </c>
      <c r="AU38" s="102" t="e">
        <f t="shared" si="19"/>
        <v>#DIV/0!</v>
      </c>
      <c r="AV38" s="102" t="e">
        <f t="shared" si="20"/>
        <v>#DIV/0!</v>
      </c>
      <c r="AW38" s="20"/>
      <c r="AX38" s="3"/>
      <c r="AY38" s="3"/>
      <c r="AZ38" s="3"/>
      <c r="BA38" s="3"/>
      <c r="BB38" s="3"/>
      <c r="BC38" s="3"/>
      <c r="BD38" s="3"/>
      <c r="BE38" s="3"/>
      <c r="BH38" s="44"/>
      <c r="BI38" s="44"/>
      <c r="BJ38" s="44"/>
      <c r="BK38" s="44"/>
      <c r="BL38" s="44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4"/>
      <c r="CA38" s="44"/>
      <c r="CB38" s="44"/>
      <c r="CC38" s="44"/>
      <c r="CD38" s="44"/>
      <c r="CE38" s="44"/>
      <c r="CF38" s="44"/>
      <c r="CG38" s="44"/>
      <c r="CH38" s="44"/>
      <c r="CI38" s="44"/>
      <c r="CJ38" s="44"/>
      <c r="CK38" s="44"/>
      <c r="CL38" s="44"/>
      <c r="CM38" s="44"/>
      <c r="CN38" s="44"/>
      <c r="CO38" s="44"/>
      <c r="CP38" s="44"/>
      <c r="CQ38" s="44"/>
      <c r="CR38" s="44"/>
      <c r="CS38" s="44"/>
      <c r="CT38" s="44"/>
      <c r="CU38" s="44"/>
      <c r="CV38" s="44"/>
      <c r="CW38" s="44"/>
      <c r="CX38" s="44"/>
      <c r="CY38" s="44"/>
      <c r="CZ38" s="44"/>
      <c r="DA38" s="44"/>
      <c r="DB38" s="44"/>
      <c r="DC38" s="44"/>
      <c r="DD38" s="44"/>
      <c r="DE38" s="44"/>
      <c r="DF38" s="44"/>
      <c r="DG38" s="44"/>
      <c r="DH38" s="44"/>
      <c r="DI38" s="44"/>
      <c r="DJ38" s="44"/>
      <c r="DK38" s="44"/>
      <c r="DL38" s="44"/>
      <c r="DM38" s="44"/>
      <c r="DN38" s="44"/>
      <c r="DO38" s="44"/>
      <c r="DP38" s="44"/>
      <c r="DQ38" s="44"/>
      <c r="DR38" s="44"/>
      <c r="DS38" s="44"/>
      <c r="DT38" s="44"/>
      <c r="DU38" s="44"/>
      <c r="DV38" s="44"/>
      <c r="DW38" s="44"/>
      <c r="DX38" s="44"/>
      <c r="DY38" s="44"/>
      <c r="DZ38" s="44"/>
      <c r="EA38" s="44"/>
      <c r="EB38" s="44"/>
      <c r="EC38" s="44"/>
      <c r="ED38" s="44"/>
      <c r="EE38" s="44"/>
      <c r="EF38" s="44"/>
      <c r="EG38" s="44"/>
      <c r="EH38" s="44"/>
      <c r="EI38" s="44"/>
      <c r="EJ38" s="44"/>
      <c r="EK38" s="44"/>
      <c r="EL38" s="44"/>
      <c r="EM38" s="44"/>
      <c r="EN38" s="44"/>
      <c r="EO38" s="44"/>
      <c r="EP38" s="44"/>
      <c r="EQ38" s="44"/>
      <c r="ER38" s="44"/>
      <c r="ES38" s="44"/>
      <c r="ET38" s="44"/>
      <c r="EU38" s="44"/>
      <c r="EV38" s="44"/>
      <c r="EW38" s="44"/>
      <c r="EX38" s="44"/>
      <c r="EY38" s="44"/>
      <c r="EZ38" s="44"/>
      <c r="FA38" s="44"/>
      <c r="FB38" s="44"/>
      <c r="FC38" s="44"/>
      <c r="FD38" s="44"/>
      <c r="FE38" s="44"/>
      <c r="FF38" s="44"/>
      <c r="FG38" s="44"/>
      <c r="FH38" s="44"/>
      <c r="FI38" s="44"/>
      <c r="FJ38" s="44"/>
      <c r="FK38" s="44"/>
      <c r="FL38" s="44"/>
      <c r="FM38" s="44"/>
      <c r="FN38" s="44"/>
      <c r="FO38" s="44"/>
      <c r="FP38" s="44"/>
      <c r="FQ38" s="44"/>
      <c r="FR38" s="44"/>
      <c r="FS38" s="44"/>
      <c r="FT38" s="44"/>
      <c r="FU38" s="44"/>
      <c r="FV38" s="44"/>
      <c r="FW38" s="44"/>
      <c r="FX38" s="44"/>
      <c r="FY38" s="44"/>
      <c r="FZ38" s="44"/>
      <c r="GA38" s="44"/>
      <c r="GB38" s="44"/>
      <c r="GC38" s="44"/>
      <c r="GD38" s="44"/>
      <c r="GE38" s="44"/>
      <c r="GF38" s="44"/>
      <c r="GG38" s="44"/>
      <c r="GH38" s="44"/>
      <c r="GI38" s="44"/>
      <c r="GJ38" s="44"/>
      <c r="GK38" s="44"/>
      <c r="GL38" s="44"/>
      <c r="GM38" s="44"/>
      <c r="GN38" s="44"/>
      <c r="GO38" s="44"/>
      <c r="GP38" s="44"/>
      <c r="GQ38" s="44"/>
      <c r="GR38" s="44"/>
      <c r="GS38" s="44"/>
      <c r="GT38" s="44"/>
      <c r="GU38" s="44"/>
      <c r="GV38" s="44"/>
      <c r="GW38" s="44"/>
      <c r="GX38" s="44"/>
      <c r="GY38" s="44"/>
    </row>
    <row r="39" spans="1:207" x14ac:dyDescent="0.25">
      <c r="A39" s="16">
        <v>29</v>
      </c>
      <c r="B39" s="33">
        <f t="shared" si="21"/>
        <v>0</v>
      </c>
      <c r="C39" s="34" t="e">
        <f t="shared" si="0"/>
        <v>#DIV/0!</v>
      </c>
      <c r="D39" s="34" t="e">
        <f t="shared" si="1"/>
        <v>#DIV/0!</v>
      </c>
      <c r="E39" s="35" t="e">
        <f t="shared" si="2"/>
        <v>#DIV/0!</v>
      </c>
      <c r="F39" s="9"/>
      <c r="G39" s="9"/>
      <c r="H39" s="21"/>
      <c r="I39" s="9"/>
      <c r="J39" s="9"/>
      <c r="K39" s="21"/>
      <c r="L39" s="9"/>
      <c r="M39" s="9"/>
      <c r="N39" s="9"/>
      <c r="O39" s="9"/>
      <c r="P39" s="9"/>
      <c r="Q39" s="9"/>
      <c r="R39" s="9"/>
      <c r="S39" s="2"/>
      <c r="T39" s="2"/>
      <c r="U39" s="2"/>
      <c r="V39" s="2"/>
      <c r="W39" s="2"/>
      <c r="X39" s="2"/>
      <c r="Y39" s="2"/>
      <c r="Z39" s="2"/>
      <c r="AA39" s="2">
        <f t="shared" si="3"/>
        <v>0</v>
      </c>
      <c r="AB39" s="22" t="e">
        <f t="shared" si="4"/>
        <v>#DIV/0!</v>
      </c>
      <c r="AC39" s="22" t="e">
        <f t="shared" si="25"/>
        <v>#DIV/0!</v>
      </c>
      <c r="AD39" s="23" t="e">
        <f t="shared" si="5"/>
        <v>#DIV/0!</v>
      </c>
      <c r="AE39" s="23" t="e">
        <f t="shared" si="22"/>
        <v>#DIV/0!</v>
      </c>
      <c r="AF39" s="23" t="e">
        <f t="shared" si="23"/>
        <v>#DIV/0!</v>
      </c>
      <c r="AG39" s="17" t="e">
        <f t="shared" si="6"/>
        <v>#DIV/0!</v>
      </c>
      <c r="AH39" s="24" t="e">
        <f t="shared" si="24"/>
        <v>#DIV/0!</v>
      </c>
      <c r="AI39" s="24" t="e">
        <f t="shared" si="7"/>
        <v>#DIV/0!</v>
      </c>
      <c r="AJ39" s="18" t="e">
        <f t="shared" si="8"/>
        <v>#DIV/0!</v>
      </c>
      <c r="AK39" s="32" t="e">
        <f t="shared" si="9"/>
        <v>#DIV/0!</v>
      </c>
      <c r="AL39" s="31" t="e">
        <f t="shared" si="10"/>
        <v>#DIV/0!</v>
      </c>
      <c r="AM39" s="19" t="e">
        <f t="shared" si="11"/>
        <v>#DIV/0!</v>
      </c>
      <c r="AN39" s="29" t="e">
        <f t="shared" si="12"/>
        <v>#DIV/0!</v>
      </c>
      <c r="AO39" s="29" t="e">
        <f t="shared" si="13"/>
        <v>#DIV/0!</v>
      </c>
      <c r="AP39" s="29" t="e">
        <f t="shared" si="14"/>
        <v>#DIV/0!</v>
      </c>
      <c r="AQ39" s="29" t="e">
        <f t="shared" si="15"/>
        <v>#DIV/0!</v>
      </c>
      <c r="AR39" s="29" t="e">
        <f t="shared" si="16"/>
        <v>#DIV/0!</v>
      </c>
      <c r="AS39" s="29" t="e">
        <f t="shared" si="17"/>
        <v>#DIV/0!</v>
      </c>
      <c r="AT39" s="102" t="e">
        <f t="shared" si="18"/>
        <v>#DIV/0!</v>
      </c>
      <c r="AU39" s="102" t="e">
        <f t="shared" si="19"/>
        <v>#DIV/0!</v>
      </c>
      <c r="AV39" s="102" t="e">
        <f t="shared" si="20"/>
        <v>#DIV/0!</v>
      </c>
      <c r="AW39" s="20"/>
      <c r="AX39" s="3"/>
      <c r="AY39" s="3"/>
      <c r="AZ39" s="3"/>
      <c r="BA39" s="3"/>
      <c r="BB39" s="3"/>
      <c r="BC39" s="3"/>
      <c r="BD39" s="3"/>
      <c r="BE39" s="3"/>
      <c r="BH39" s="44"/>
      <c r="BI39" s="44"/>
      <c r="BJ39" s="44"/>
      <c r="BK39" s="44"/>
      <c r="BL39" s="44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4"/>
      <c r="CA39" s="44"/>
      <c r="CB39" s="44"/>
      <c r="CC39" s="44"/>
      <c r="CD39" s="44"/>
      <c r="CE39" s="44"/>
      <c r="CF39" s="44"/>
      <c r="CG39" s="44"/>
      <c r="CH39" s="44"/>
      <c r="CI39" s="44"/>
      <c r="CJ39" s="44"/>
      <c r="CK39" s="44"/>
      <c r="CL39" s="44"/>
      <c r="CM39" s="44"/>
      <c r="CN39" s="44"/>
      <c r="CO39" s="44"/>
      <c r="CP39" s="44"/>
      <c r="CQ39" s="44"/>
      <c r="CR39" s="44"/>
      <c r="CS39" s="44"/>
      <c r="CT39" s="44"/>
      <c r="CU39" s="44"/>
      <c r="CV39" s="44"/>
      <c r="CW39" s="44"/>
      <c r="CX39" s="44"/>
      <c r="CY39" s="44"/>
      <c r="CZ39" s="44"/>
      <c r="DA39" s="44"/>
      <c r="DB39" s="44"/>
      <c r="DC39" s="44"/>
      <c r="DD39" s="44"/>
      <c r="DE39" s="44"/>
      <c r="DF39" s="44"/>
      <c r="DG39" s="44"/>
      <c r="DH39" s="44"/>
      <c r="DI39" s="44"/>
      <c r="DJ39" s="44"/>
      <c r="DK39" s="44"/>
      <c r="DL39" s="44"/>
      <c r="DM39" s="44"/>
      <c r="DN39" s="44"/>
      <c r="DO39" s="44"/>
      <c r="DP39" s="44"/>
      <c r="DQ39" s="44"/>
      <c r="DR39" s="44"/>
      <c r="DS39" s="44"/>
      <c r="DT39" s="44"/>
      <c r="DU39" s="44"/>
      <c r="DV39" s="44"/>
      <c r="DW39" s="44"/>
      <c r="DX39" s="44"/>
      <c r="DY39" s="44"/>
      <c r="DZ39" s="44"/>
      <c r="EA39" s="44"/>
      <c r="EB39" s="44"/>
      <c r="EC39" s="44"/>
      <c r="ED39" s="44"/>
      <c r="EE39" s="44"/>
      <c r="EF39" s="44"/>
      <c r="EG39" s="44"/>
      <c r="EH39" s="44"/>
      <c r="EI39" s="44"/>
      <c r="EJ39" s="44"/>
      <c r="EK39" s="44"/>
      <c r="EL39" s="44"/>
      <c r="EM39" s="44"/>
      <c r="EN39" s="44"/>
      <c r="EO39" s="44"/>
      <c r="EP39" s="44"/>
      <c r="EQ39" s="44"/>
      <c r="ER39" s="44"/>
      <c r="ES39" s="44"/>
      <c r="ET39" s="44"/>
      <c r="EU39" s="44"/>
      <c r="EV39" s="44"/>
      <c r="EW39" s="44"/>
      <c r="EX39" s="44"/>
      <c r="EY39" s="44"/>
      <c r="EZ39" s="44"/>
      <c r="FA39" s="44"/>
      <c r="FB39" s="44"/>
      <c r="FC39" s="44"/>
      <c r="FD39" s="44"/>
      <c r="FE39" s="44"/>
      <c r="FF39" s="44"/>
      <c r="FG39" s="44"/>
      <c r="FH39" s="44"/>
      <c r="FI39" s="44"/>
      <c r="FJ39" s="44"/>
      <c r="FK39" s="44"/>
      <c r="FL39" s="44"/>
      <c r="FM39" s="44"/>
      <c r="FN39" s="44"/>
      <c r="FO39" s="44"/>
      <c r="FP39" s="44"/>
      <c r="FQ39" s="44"/>
      <c r="FR39" s="44"/>
      <c r="FS39" s="44"/>
      <c r="FT39" s="44"/>
      <c r="FU39" s="44"/>
      <c r="FV39" s="44"/>
      <c r="FW39" s="44"/>
      <c r="FX39" s="44"/>
      <c r="FY39" s="44"/>
      <c r="FZ39" s="44"/>
      <c r="GA39" s="44"/>
      <c r="GB39" s="44"/>
      <c r="GC39" s="44"/>
      <c r="GD39" s="44"/>
      <c r="GE39" s="44"/>
      <c r="GF39" s="44"/>
      <c r="GG39" s="44"/>
      <c r="GH39" s="44"/>
      <c r="GI39" s="44"/>
      <c r="GJ39" s="44"/>
      <c r="GK39" s="44"/>
      <c r="GL39" s="44"/>
      <c r="GM39" s="44"/>
      <c r="GN39" s="44"/>
      <c r="GO39" s="44"/>
      <c r="GP39" s="44"/>
      <c r="GQ39" s="44"/>
      <c r="GR39" s="44"/>
      <c r="GS39" s="44"/>
      <c r="GT39" s="44"/>
      <c r="GU39" s="44"/>
      <c r="GV39" s="44"/>
      <c r="GW39" s="44"/>
      <c r="GX39" s="44"/>
      <c r="GY39" s="44"/>
    </row>
    <row r="40" spans="1:207" x14ac:dyDescent="0.25">
      <c r="A40" s="16">
        <v>30</v>
      </c>
      <c r="B40" s="36">
        <f t="shared" si="21"/>
        <v>0</v>
      </c>
      <c r="C40" s="37" t="e">
        <f t="shared" si="0"/>
        <v>#DIV/0!</v>
      </c>
      <c r="D40" s="37" t="e">
        <f t="shared" si="1"/>
        <v>#DIV/0!</v>
      </c>
      <c r="E40" s="38" t="e">
        <f t="shared" si="2"/>
        <v>#DIV/0!</v>
      </c>
      <c r="F40" s="9"/>
      <c r="G40" s="9"/>
      <c r="H40" s="21"/>
      <c r="I40" s="9"/>
      <c r="J40" s="9"/>
      <c r="K40" s="21"/>
      <c r="L40" s="9"/>
      <c r="M40" s="9"/>
      <c r="N40" s="9"/>
      <c r="O40" s="9"/>
      <c r="P40" s="9"/>
      <c r="Q40" s="9"/>
      <c r="R40" s="9"/>
      <c r="S40" s="2"/>
      <c r="T40" s="2"/>
      <c r="U40" s="2"/>
      <c r="V40" s="2"/>
      <c r="W40" s="2"/>
      <c r="X40" s="2"/>
      <c r="Y40" s="2"/>
      <c r="Z40" s="2"/>
      <c r="AA40" s="2">
        <f t="shared" si="3"/>
        <v>0</v>
      </c>
      <c r="AB40" s="22" t="e">
        <f t="shared" si="4"/>
        <v>#DIV/0!</v>
      </c>
      <c r="AC40" s="22" t="e">
        <f t="shared" si="25"/>
        <v>#DIV/0!</v>
      </c>
      <c r="AD40" s="23" t="e">
        <f t="shared" si="5"/>
        <v>#DIV/0!</v>
      </c>
      <c r="AE40" s="23" t="e">
        <f t="shared" si="22"/>
        <v>#DIV/0!</v>
      </c>
      <c r="AF40" s="23" t="e">
        <f t="shared" si="23"/>
        <v>#DIV/0!</v>
      </c>
      <c r="AG40" s="17" t="e">
        <f t="shared" si="6"/>
        <v>#DIV/0!</v>
      </c>
      <c r="AH40" s="24" t="e">
        <f t="shared" si="24"/>
        <v>#DIV/0!</v>
      </c>
      <c r="AI40" s="24" t="e">
        <f t="shared" si="7"/>
        <v>#DIV/0!</v>
      </c>
      <c r="AJ40" s="18" t="e">
        <f t="shared" si="8"/>
        <v>#DIV/0!</v>
      </c>
      <c r="AK40" s="32" t="e">
        <f t="shared" si="9"/>
        <v>#DIV/0!</v>
      </c>
      <c r="AL40" s="31" t="e">
        <f t="shared" si="10"/>
        <v>#DIV/0!</v>
      </c>
      <c r="AM40" s="19" t="e">
        <f t="shared" si="11"/>
        <v>#DIV/0!</v>
      </c>
      <c r="AN40" s="29" t="e">
        <f t="shared" si="12"/>
        <v>#DIV/0!</v>
      </c>
      <c r="AO40" s="29" t="e">
        <f t="shared" si="13"/>
        <v>#DIV/0!</v>
      </c>
      <c r="AP40" s="29" t="e">
        <f t="shared" si="14"/>
        <v>#DIV/0!</v>
      </c>
      <c r="AQ40" s="29" t="e">
        <f t="shared" si="15"/>
        <v>#DIV/0!</v>
      </c>
      <c r="AR40" s="29" t="e">
        <f t="shared" si="16"/>
        <v>#DIV/0!</v>
      </c>
      <c r="AS40" s="29" t="e">
        <f t="shared" si="17"/>
        <v>#DIV/0!</v>
      </c>
      <c r="AT40" s="102" t="e">
        <f t="shared" si="18"/>
        <v>#DIV/0!</v>
      </c>
      <c r="AU40" s="102" t="e">
        <f t="shared" si="19"/>
        <v>#DIV/0!</v>
      </c>
      <c r="AV40" s="102" t="e">
        <f t="shared" si="20"/>
        <v>#DIV/0!</v>
      </c>
      <c r="AW40" s="20"/>
      <c r="AX40" s="3"/>
      <c r="AY40" s="3"/>
      <c r="AZ40" s="3"/>
      <c r="BA40" s="3"/>
      <c r="BB40" s="3"/>
      <c r="BC40" s="3"/>
      <c r="BD40" s="3"/>
      <c r="BE40" s="3"/>
      <c r="BH40" s="44"/>
      <c r="BI40" s="44"/>
      <c r="BJ40" s="44"/>
      <c r="BK40" s="44"/>
      <c r="BL40" s="44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4"/>
      <c r="CA40" s="44"/>
      <c r="CB40" s="44"/>
      <c r="CC40" s="44"/>
      <c r="CD40" s="44"/>
      <c r="CE40" s="44"/>
      <c r="CF40" s="44"/>
      <c r="CG40" s="44"/>
      <c r="CH40" s="44"/>
      <c r="CI40" s="44"/>
      <c r="CJ40" s="44"/>
      <c r="CK40" s="44"/>
      <c r="CL40" s="44"/>
      <c r="CM40" s="44"/>
      <c r="CN40" s="44"/>
      <c r="CO40" s="44"/>
      <c r="CP40" s="44"/>
      <c r="CQ40" s="44"/>
      <c r="CR40" s="44"/>
      <c r="CS40" s="44"/>
      <c r="CT40" s="44"/>
      <c r="CU40" s="44"/>
      <c r="CV40" s="44"/>
      <c r="CW40" s="44"/>
      <c r="CX40" s="44"/>
      <c r="CY40" s="44"/>
      <c r="CZ40" s="44"/>
      <c r="DA40" s="44"/>
      <c r="DB40" s="44"/>
      <c r="DC40" s="44"/>
      <c r="DD40" s="44"/>
      <c r="DE40" s="44"/>
      <c r="DF40" s="44"/>
      <c r="DG40" s="44"/>
      <c r="DH40" s="44"/>
      <c r="DI40" s="44"/>
      <c r="DJ40" s="44"/>
      <c r="DK40" s="44"/>
      <c r="DL40" s="44"/>
      <c r="DM40" s="44"/>
      <c r="DN40" s="44"/>
      <c r="DO40" s="44"/>
      <c r="DP40" s="44"/>
      <c r="DQ40" s="44"/>
      <c r="DR40" s="44"/>
      <c r="DS40" s="44"/>
      <c r="DT40" s="44"/>
      <c r="DU40" s="44"/>
      <c r="DV40" s="44"/>
      <c r="DW40" s="44"/>
      <c r="DX40" s="44"/>
      <c r="DY40" s="44"/>
      <c r="DZ40" s="44"/>
      <c r="EA40" s="44"/>
      <c r="EB40" s="44"/>
      <c r="EC40" s="44"/>
      <c r="ED40" s="44"/>
      <c r="EE40" s="44"/>
      <c r="EF40" s="44"/>
      <c r="EG40" s="44"/>
      <c r="EH40" s="44"/>
      <c r="EI40" s="44"/>
      <c r="EJ40" s="44"/>
      <c r="EK40" s="44"/>
      <c r="EL40" s="44"/>
      <c r="EM40" s="44"/>
      <c r="EN40" s="44"/>
      <c r="EO40" s="44"/>
      <c r="EP40" s="44"/>
      <c r="EQ40" s="44"/>
      <c r="ER40" s="44"/>
      <c r="ES40" s="44"/>
      <c r="ET40" s="44"/>
      <c r="EU40" s="44"/>
      <c r="EV40" s="44"/>
      <c r="EW40" s="44"/>
      <c r="EX40" s="44"/>
      <c r="EY40" s="44"/>
      <c r="EZ40" s="44"/>
      <c r="FA40" s="44"/>
      <c r="FB40" s="44"/>
      <c r="FC40" s="44"/>
      <c r="FD40" s="44"/>
      <c r="FE40" s="44"/>
      <c r="FF40" s="44"/>
      <c r="FG40" s="44"/>
      <c r="FH40" s="44"/>
      <c r="FI40" s="44"/>
      <c r="FJ40" s="44"/>
      <c r="FK40" s="44"/>
      <c r="FL40" s="44"/>
      <c r="FM40" s="44"/>
      <c r="FN40" s="44"/>
      <c r="FO40" s="44"/>
      <c r="FP40" s="44"/>
      <c r="FQ40" s="44"/>
      <c r="FR40" s="44"/>
      <c r="FS40" s="44"/>
      <c r="FT40" s="44"/>
      <c r="FU40" s="44"/>
      <c r="FV40" s="44"/>
      <c r="FW40" s="44"/>
      <c r="FX40" s="44"/>
      <c r="FY40" s="44"/>
      <c r="FZ40" s="44"/>
      <c r="GA40" s="44"/>
      <c r="GB40" s="44"/>
      <c r="GC40" s="44"/>
      <c r="GD40" s="44"/>
      <c r="GE40" s="44"/>
      <c r="GF40" s="44"/>
      <c r="GG40" s="44"/>
      <c r="GH40" s="44"/>
      <c r="GI40" s="44"/>
      <c r="GJ40" s="44"/>
      <c r="GK40" s="44"/>
      <c r="GL40" s="44"/>
      <c r="GM40" s="44"/>
      <c r="GN40" s="44"/>
      <c r="GO40" s="44"/>
      <c r="GP40" s="44"/>
      <c r="GQ40" s="44"/>
      <c r="GR40" s="44"/>
      <c r="GS40" s="44"/>
      <c r="GT40" s="44"/>
      <c r="GU40" s="44"/>
      <c r="GV40" s="44"/>
      <c r="GW40" s="44"/>
      <c r="GX40" s="44"/>
      <c r="GY40" s="44"/>
    </row>
    <row r="41" spans="1:207" x14ac:dyDescent="0.25">
      <c r="A41" s="9"/>
      <c r="B41" s="9"/>
      <c r="C41" s="9"/>
      <c r="D41" s="9"/>
      <c r="E41" s="9"/>
      <c r="F41" s="9"/>
      <c r="G41" s="9"/>
      <c r="H41" s="21"/>
      <c r="I41" s="9"/>
      <c r="J41" s="9"/>
      <c r="K41" s="21"/>
      <c r="L41" s="9"/>
      <c r="M41" s="9"/>
      <c r="N41" s="9"/>
      <c r="O41" s="9"/>
      <c r="P41" s="9"/>
      <c r="Q41" s="9"/>
      <c r="R41" s="9"/>
      <c r="S41" s="2"/>
      <c r="T41" s="2"/>
      <c r="U41" s="2"/>
      <c r="V41" s="2"/>
      <c r="W41" s="2"/>
      <c r="X41" s="2"/>
      <c r="Y41" s="2"/>
      <c r="Z41" s="2"/>
      <c r="AA41" s="2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H41" s="44"/>
      <c r="BI41" s="44"/>
      <c r="BJ41" s="44"/>
      <c r="BK41" s="44"/>
      <c r="BL41" s="44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4"/>
      <c r="CA41" s="44"/>
      <c r="CB41" s="44"/>
      <c r="CC41" s="44"/>
      <c r="CD41" s="44"/>
      <c r="CE41" s="44"/>
      <c r="CF41" s="44"/>
      <c r="CG41" s="44"/>
      <c r="CH41" s="44"/>
      <c r="CI41" s="44"/>
      <c r="CJ41" s="44"/>
      <c r="CK41" s="44"/>
      <c r="CL41" s="44"/>
      <c r="CM41" s="44"/>
      <c r="CN41" s="44"/>
      <c r="CO41" s="44"/>
      <c r="CP41" s="44"/>
      <c r="CQ41" s="44"/>
      <c r="CR41" s="44"/>
      <c r="CS41" s="44"/>
      <c r="CT41" s="44"/>
      <c r="CU41" s="44"/>
      <c r="CV41" s="44"/>
      <c r="CW41" s="44"/>
      <c r="CX41" s="44"/>
      <c r="CY41" s="44"/>
      <c r="CZ41" s="44"/>
      <c r="DA41" s="44"/>
      <c r="DB41" s="44"/>
      <c r="DC41" s="44"/>
      <c r="DD41" s="44"/>
      <c r="DE41" s="44"/>
      <c r="DF41" s="44"/>
      <c r="DG41" s="44"/>
      <c r="DH41" s="44"/>
      <c r="DI41" s="44"/>
      <c r="DJ41" s="44"/>
      <c r="DK41" s="44"/>
      <c r="DL41" s="44"/>
      <c r="DM41" s="44"/>
      <c r="DN41" s="44"/>
      <c r="DO41" s="44"/>
      <c r="DP41" s="44"/>
      <c r="DQ41" s="44"/>
      <c r="DR41" s="44"/>
      <c r="DS41" s="44"/>
      <c r="DT41" s="44"/>
      <c r="DU41" s="44"/>
      <c r="DV41" s="44"/>
      <c r="DW41" s="44"/>
      <c r="DX41" s="44"/>
      <c r="DY41" s="44"/>
      <c r="DZ41" s="44"/>
      <c r="EA41" s="44"/>
      <c r="EB41" s="44"/>
      <c r="EC41" s="44"/>
      <c r="ED41" s="44"/>
      <c r="EE41" s="44"/>
      <c r="EF41" s="44"/>
      <c r="EG41" s="44"/>
      <c r="EH41" s="44"/>
      <c r="EI41" s="44"/>
      <c r="EJ41" s="44"/>
      <c r="EK41" s="44"/>
      <c r="EL41" s="44"/>
      <c r="EM41" s="44"/>
      <c r="EN41" s="44"/>
      <c r="EO41" s="44"/>
      <c r="EP41" s="44"/>
      <c r="EQ41" s="44"/>
      <c r="ER41" s="44"/>
      <c r="ES41" s="44"/>
      <c r="ET41" s="44"/>
      <c r="EU41" s="44"/>
      <c r="EV41" s="44"/>
      <c r="EW41" s="44"/>
      <c r="EX41" s="44"/>
      <c r="EY41" s="44"/>
      <c r="EZ41" s="44"/>
      <c r="FA41" s="44"/>
      <c r="FB41" s="44"/>
      <c r="FC41" s="44"/>
      <c r="FD41" s="44"/>
      <c r="FE41" s="44"/>
      <c r="FF41" s="44"/>
      <c r="FG41" s="44"/>
      <c r="FH41" s="44"/>
      <c r="FI41" s="44"/>
      <c r="FJ41" s="44"/>
      <c r="FK41" s="44"/>
      <c r="FL41" s="44"/>
      <c r="FM41" s="44"/>
      <c r="FN41" s="44"/>
      <c r="FO41" s="44"/>
      <c r="FP41" s="44"/>
      <c r="FQ41" s="44"/>
      <c r="FR41" s="44"/>
      <c r="FS41" s="44"/>
      <c r="FT41" s="44"/>
      <c r="FU41" s="44"/>
      <c r="FV41" s="44"/>
      <c r="FW41" s="44"/>
      <c r="FX41" s="44"/>
      <c r="FY41" s="44"/>
      <c r="FZ41" s="44"/>
      <c r="GA41" s="44"/>
      <c r="GB41" s="44"/>
      <c r="GC41" s="44"/>
      <c r="GD41" s="44"/>
      <c r="GE41" s="44"/>
      <c r="GF41" s="44"/>
      <c r="GG41" s="44"/>
      <c r="GH41" s="44"/>
      <c r="GI41" s="44"/>
      <c r="GJ41" s="44"/>
      <c r="GK41" s="44"/>
      <c r="GL41" s="44"/>
      <c r="GM41" s="44"/>
      <c r="GN41" s="44"/>
      <c r="GO41" s="44"/>
      <c r="GP41" s="44"/>
      <c r="GQ41" s="44"/>
      <c r="GR41" s="44"/>
      <c r="GS41" s="44"/>
      <c r="GT41" s="44"/>
      <c r="GU41" s="44"/>
      <c r="GV41" s="44"/>
      <c r="GW41" s="44"/>
      <c r="GX41" s="44"/>
      <c r="GY41" s="44"/>
    </row>
    <row r="42" spans="1:207" x14ac:dyDescent="0.25">
      <c r="A42" s="9"/>
      <c r="B42" s="9"/>
      <c r="C42" s="9"/>
      <c r="D42" s="9"/>
      <c r="E42" s="9"/>
      <c r="F42" s="9"/>
      <c r="G42" s="9"/>
      <c r="H42" s="21"/>
      <c r="I42" s="9"/>
      <c r="J42" s="9"/>
      <c r="K42" s="152"/>
      <c r="L42" s="152"/>
      <c r="M42" s="152"/>
      <c r="N42" s="152"/>
      <c r="O42" s="152"/>
      <c r="P42" s="9"/>
      <c r="Q42" s="9"/>
      <c r="R42" s="9"/>
      <c r="S42" s="2"/>
      <c r="T42" s="2"/>
      <c r="U42" s="2"/>
      <c r="V42" s="2"/>
      <c r="W42" s="2"/>
      <c r="X42" s="2"/>
      <c r="Y42" s="2"/>
      <c r="Z42" s="2"/>
      <c r="AA42" s="2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H42" s="44"/>
      <c r="BI42" s="44"/>
      <c r="BJ42" s="44"/>
      <c r="BK42" s="44"/>
      <c r="BL42" s="44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4"/>
      <c r="CA42" s="44"/>
      <c r="CB42" s="44"/>
      <c r="CC42" s="44"/>
      <c r="CD42" s="44"/>
      <c r="CE42" s="44"/>
      <c r="CF42" s="44"/>
      <c r="CG42" s="44"/>
      <c r="CH42" s="44"/>
      <c r="CI42" s="44"/>
      <c r="CJ42" s="44"/>
      <c r="CK42" s="44"/>
      <c r="CL42" s="44"/>
      <c r="CM42" s="44"/>
      <c r="CN42" s="44"/>
      <c r="CO42" s="44"/>
      <c r="CP42" s="44"/>
      <c r="CQ42" s="44"/>
      <c r="CR42" s="44"/>
      <c r="CS42" s="44"/>
      <c r="CT42" s="44"/>
      <c r="CU42" s="44"/>
      <c r="CV42" s="44"/>
      <c r="CW42" s="44"/>
      <c r="CX42" s="44"/>
      <c r="CY42" s="44"/>
      <c r="CZ42" s="44"/>
      <c r="DA42" s="44"/>
      <c r="DB42" s="44"/>
      <c r="DC42" s="44"/>
      <c r="DD42" s="44"/>
      <c r="DE42" s="44"/>
      <c r="DF42" s="44"/>
      <c r="DG42" s="44"/>
      <c r="DH42" s="44"/>
      <c r="DI42" s="44"/>
      <c r="DJ42" s="44"/>
      <c r="DK42" s="44"/>
      <c r="DL42" s="44"/>
      <c r="DM42" s="44"/>
      <c r="DN42" s="44"/>
      <c r="DO42" s="44"/>
      <c r="DP42" s="44"/>
      <c r="DQ42" s="44"/>
      <c r="DR42" s="44"/>
      <c r="DS42" s="44"/>
      <c r="DT42" s="44"/>
      <c r="DU42" s="44"/>
      <c r="DV42" s="44"/>
      <c r="DW42" s="44"/>
      <c r="DX42" s="44"/>
      <c r="DY42" s="44"/>
      <c r="DZ42" s="44"/>
      <c r="EA42" s="44"/>
      <c r="EB42" s="44"/>
      <c r="EC42" s="44"/>
      <c r="ED42" s="44"/>
      <c r="EE42" s="44"/>
      <c r="EF42" s="44"/>
      <c r="EG42" s="44"/>
      <c r="EH42" s="44"/>
      <c r="EI42" s="44"/>
      <c r="EJ42" s="44"/>
      <c r="EK42" s="44"/>
      <c r="EL42" s="44"/>
      <c r="EM42" s="44"/>
      <c r="EN42" s="44"/>
      <c r="EO42" s="44"/>
      <c r="EP42" s="44"/>
      <c r="EQ42" s="44"/>
      <c r="ER42" s="44"/>
      <c r="ES42" s="44"/>
      <c r="ET42" s="44"/>
      <c r="EU42" s="44"/>
      <c r="EV42" s="44"/>
      <c r="EW42" s="44"/>
      <c r="EX42" s="44"/>
      <c r="EY42" s="44"/>
      <c r="EZ42" s="44"/>
      <c r="FA42" s="44"/>
      <c r="FB42" s="44"/>
      <c r="FC42" s="44"/>
      <c r="FD42" s="44"/>
      <c r="FE42" s="44"/>
      <c r="FF42" s="44"/>
      <c r="FG42" s="44"/>
      <c r="FH42" s="44"/>
      <c r="FI42" s="44"/>
      <c r="FJ42" s="44"/>
      <c r="FK42" s="44"/>
      <c r="FL42" s="44"/>
      <c r="FM42" s="44"/>
      <c r="FN42" s="44"/>
      <c r="FO42" s="44"/>
      <c r="FP42" s="44"/>
      <c r="FQ42" s="44"/>
      <c r="FR42" s="44"/>
      <c r="FS42" s="44"/>
      <c r="FT42" s="44"/>
      <c r="FU42" s="44"/>
      <c r="FV42" s="44"/>
      <c r="FW42" s="44"/>
      <c r="FX42" s="44"/>
      <c r="FY42" s="44"/>
      <c r="FZ42" s="44"/>
      <c r="GA42" s="44"/>
      <c r="GB42" s="44"/>
      <c r="GC42" s="44"/>
      <c r="GD42" s="44"/>
      <c r="GE42" s="44"/>
      <c r="GF42" s="44"/>
      <c r="GG42" s="44"/>
      <c r="GH42" s="44"/>
      <c r="GI42" s="44"/>
      <c r="GJ42" s="44"/>
      <c r="GK42" s="44"/>
      <c r="GL42" s="44"/>
      <c r="GM42" s="44"/>
      <c r="GN42" s="44"/>
      <c r="GO42" s="44"/>
      <c r="GP42" s="44"/>
      <c r="GQ42" s="44"/>
      <c r="GR42" s="44"/>
      <c r="GS42" s="44"/>
      <c r="GT42" s="44"/>
      <c r="GU42" s="44"/>
      <c r="GV42" s="44"/>
      <c r="GW42" s="44"/>
      <c r="GX42" s="44"/>
      <c r="GY42" s="44"/>
    </row>
    <row r="43" spans="1:207" x14ac:dyDescent="0.25">
      <c r="A43" s="9"/>
      <c r="B43" s="9"/>
      <c r="C43" s="9"/>
      <c r="D43" s="9"/>
      <c r="E43" s="9"/>
      <c r="F43" s="9"/>
      <c r="G43" s="9"/>
      <c r="H43" s="21"/>
      <c r="I43" s="9"/>
      <c r="J43" s="9"/>
      <c r="K43" s="21"/>
      <c r="L43" s="9"/>
      <c r="M43" s="9"/>
      <c r="N43" s="9"/>
      <c r="O43" s="9"/>
      <c r="P43" s="9"/>
      <c r="Q43" s="9"/>
      <c r="R43" s="9"/>
      <c r="S43" s="2"/>
      <c r="T43" s="2"/>
      <c r="U43" s="2"/>
      <c r="V43" s="2"/>
      <c r="W43" s="2"/>
      <c r="X43" s="2"/>
      <c r="Y43" s="2"/>
      <c r="Z43" s="2"/>
      <c r="AA43" s="2"/>
      <c r="AB43" s="3"/>
      <c r="AC43" s="3"/>
      <c r="AD43" s="3"/>
      <c r="AE43" s="3"/>
      <c r="AF43" s="3"/>
      <c r="AG43" s="7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H43" s="44"/>
      <c r="BI43" s="44"/>
      <c r="BJ43" s="44"/>
      <c r="BK43" s="44"/>
      <c r="BL43" s="44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4"/>
      <c r="CA43" s="44"/>
      <c r="CB43" s="44"/>
      <c r="CC43" s="44"/>
      <c r="CD43" s="44"/>
      <c r="CE43" s="44"/>
      <c r="CF43" s="44"/>
      <c r="CG43" s="44"/>
      <c r="CH43" s="44"/>
      <c r="CI43" s="44"/>
      <c r="CJ43" s="44"/>
      <c r="CK43" s="44"/>
      <c r="CL43" s="44"/>
      <c r="CM43" s="44"/>
      <c r="CN43" s="44"/>
      <c r="CO43" s="44"/>
      <c r="CP43" s="44"/>
      <c r="CQ43" s="44"/>
      <c r="CR43" s="44"/>
      <c r="CS43" s="44"/>
      <c r="CT43" s="44"/>
      <c r="CU43" s="44"/>
      <c r="CV43" s="44"/>
      <c r="CW43" s="44"/>
      <c r="CX43" s="44"/>
      <c r="CY43" s="44"/>
      <c r="CZ43" s="44"/>
      <c r="DA43" s="44"/>
      <c r="DB43" s="44"/>
      <c r="DC43" s="44"/>
      <c r="DD43" s="44"/>
      <c r="DE43" s="44"/>
      <c r="DF43" s="44"/>
      <c r="DG43" s="44"/>
      <c r="DH43" s="44"/>
      <c r="DI43" s="44"/>
      <c r="DJ43" s="44"/>
      <c r="DK43" s="44"/>
      <c r="DL43" s="44"/>
      <c r="DM43" s="44"/>
      <c r="DN43" s="44"/>
      <c r="DO43" s="44"/>
      <c r="DP43" s="44"/>
      <c r="DQ43" s="44"/>
      <c r="DR43" s="44"/>
      <c r="DS43" s="44"/>
      <c r="DT43" s="44"/>
      <c r="DU43" s="44"/>
      <c r="DV43" s="44"/>
      <c r="DW43" s="44"/>
      <c r="DX43" s="44"/>
      <c r="DY43" s="44"/>
      <c r="DZ43" s="44"/>
      <c r="EA43" s="44"/>
      <c r="EB43" s="44"/>
      <c r="EC43" s="44"/>
      <c r="ED43" s="44"/>
      <c r="EE43" s="44"/>
      <c r="EF43" s="44"/>
      <c r="EG43" s="44"/>
      <c r="EH43" s="44"/>
      <c r="EI43" s="44"/>
      <c r="EJ43" s="44"/>
      <c r="EK43" s="44"/>
      <c r="EL43" s="44"/>
      <c r="EM43" s="44"/>
      <c r="EN43" s="44"/>
      <c r="EO43" s="44"/>
      <c r="EP43" s="44"/>
      <c r="EQ43" s="44"/>
      <c r="ER43" s="44"/>
      <c r="ES43" s="44"/>
      <c r="ET43" s="44"/>
      <c r="EU43" s="44"/>
      <c r="EV43" s="44"/>
      <c r="EW43" s="44"/>
      <c r="EX43" s="44"/>
      <c r="EY43" s="44"/>
      <c r="EZ43" s="44"/>
      <c r="FA43" s="44"/>
      <c r="FB43" s="44"/>
      <c r="FC43" s="44"/>
      <c r="FD43" s="44"/>
      <c r="FE43" s="44"/>
      <c r="FF43" s="44"/>
      <c r="FG43" s="44"/>
      <c r="FH43" s="44"/>
      <c r="FI43" s="44"/>
      <c r="FJ43" s="44"/>
      <c r="FK43" s="44"/>
      <c r="FL43" s="44"/>
      <c r="FM43" s="44"/>
      <c r="FN43" s="44"/>
      <c r="FO43" s="44"/>
      <c r="FP43" s="44"/>
      <c r="FQ43" s="44"/>
      <c r="FR43" s="44"/>
      <c r="FS43" s="44"/>
      <c r="FT43" s="44"/>
      <c r="FU43" s="44"/>
      <c r="FV43" s="44"/>
      <c r="FW43" s="44"/>
      <c r="FX43" s="44"/>
      <c r="FY43" s="44"/>
      <c r="FZ43" s="44"/>
      <c r="GA43" s="44"/>
      <c r="GB43" s="44"/>
      <c r="GC43" s="44"/>
      <c r="GD43" s="44"/>
      <c r="GE43" s="44"/>
      <c r="GF43" s="44"/>
      <c r="GG43" s="44"/>
      <c r="GH43" s="44"/>
      <c r="GI43" s="44"/>
      <c r="GJ43" s="44"/>
      <c r="GK43" s="44"/>
      <c r="GL43" s="44"/>
      <c r="GM43" s="44"/>
      <c r="GN43" s="44"/>
      <c r="GO43" s="44"/>
      <c r="GP43" s="44"/>
      <c r="GQ43" s="44"/>
      <c r="GR43" s="44"/>
      <c r="GS43" s="44"/>
      <c r="GT43" s="44"/>
      <c r="GU43" s="44"/>
      <c r="GV43" s="44"/>
      <c r="GW43" s="44"/>
      <c r="GX43" s="44"/>
      <c r="GY43" s="44"/>
    </row>
    <row r="44" spans="1:207" x14ac:dyDescent="0.25">
      <c r="BH44" s="44"/>
      <c r="BI44" s="44"/>
      <c r="BJ44" s="44"/>
      <c r="BK44" s="44"/>
      <c r="BL44" s="44"/>
      <c r="BM44" s="44"/>
      <c r="BN44" s="44"/>
      <c r="BO44" s="44"/>
      <c r="BP44" s="44"/>
      <c r="BQ44" s="44"/>
      <c r="BR44" s="44"/>
      <c r="BS44" s="44"/>
      <c r="BT44" s="44"/>
      <c r="BU44" s="44"/>
      <c r="BV44" s="44"/>
      <c r="BW44" s="44"/>
      <c r="BX44" s="44"/>
      <c r="BY44" s="44"/>
      <c r="BZ44" s="44"/>
      <c r="CA44" s="44"/>
      <c r="CB44" s="44"/>
      <c r="CC44" s="44"/>
      <c r="CD44" s="44"/>
      <c r="CE44" s="44"/>
      <c r="CF44" s="44"/>
      <c r="CG44" s="44"/>
      <c r="CH44" s="44"/>
      <c r="CI44" s="44"/>
      <c r="CJ44" s="44"/>
      <c r="CK44" s="44"/>
      <c r="CL44" s="44"/>
      <c r="CM44" s="44"/>
      <c r="CN44" s="44"/>
      <c r="CO44" s="44"/>
      <c r="CP44" s="44"/>
      <c r="CQ44" s="44"/>
      <c r="CR44" s="44"/>
      <c r="CS44" s="44"/>
      <c r="CT44" s="44"/>
      <c r="CU44" s="44"/>
      <c r="CV44" s="44"/>
      <c r="CW44" s="44"/>
      <c r="CX44" s="44"/>
      <c r="CY44" s="44"/>
      <c r="CZ44" s="44"/>
      <c r="DA44" s="44"/>
      <c r="DB44" s="44"/>
      <c r="DC44" s="44"/>
      <c r="DD44" s="44"/>
      <c r="DE44" s="44"/>
      <c r="DF44" s="44"/>
      <c r="DG44" s="44"/>
      <c r="DH44" s="44"/>
      <c r="DI44" s="44"/>
      <c r="DJ44" s="44"/>
      <c r="DK44" s="44"/>
      <c r="DL44" s="44"/>
      <c r="DM44" s="44"/>
      <c r="DN44" s="44"/>
      <c r="DO44" s="44"/>
      <c r="DP44" s="44"/>
      <c r="DQ44" s="44"/>
      <c r="DR44" s="44"/>
      <c r="DS44" s="44"/>
      <c r="DT44" s="44"/>
      <c r="DU44" s="44"/>
      <c r="DV44" s="44"/>
      <c r="DW44" s="44"/>
      <c r="DX44" s="44"/>
      <c r="DY44" s="44"/>
      <c r="DZ44" s="44"/>
      <c r="EA44" s="44"/>
      <c r="EB44" s="44"/>
      <c r="EC44" s="44"/>
      <c r="ED44" s="44"/>
      <c r="EE44" s="44"/>
      <c r="EF44" s="44"/>
      <c r="EG44" s="44"/>
      <c r="EH44" s="44"/>
      <c r="EI44" s="44"/>
      <c r="EJ44" s="44"/>
      <c r="EK44" s="44"/>
      <c r="EL44" s="44"/>
      <c r="EM44" s="44"/>
      <c r="EN44" s="44"/>
      <c r="EO44" s="44"/>
      <c r="EP44" s="44"/>
      <c r="EQ44" s="44"/>
      <c r="ER44" s="44"/>
      <c r="ES44" s="44"/>
      <c r="ET44" s="44"/>
      <c r="EU44" s="44"/>
      <c r="EV44" s="44"/>
      <c r="EW44" s="44"/>
      <c r="EX44" s="44"/>
      <c r="EY44" s="44"/>
      <c r="EZ44" s="44"/>
      <c r="FA44" s="44"/>
      <c r="FB44" s="44"/>
      <c r="FC44" s="44"/>
      <c r="FD44" s="44"/>
      <c r="FE44" s="44"/>
      <c r="FF44" s="44"/>
      <c r="FG44" s="44"/>
      <c r="FH44" s="44"/>
      <c r="FI44" s="44"/>
      <c r="FJ44" s="44"/>
      <c r="FK44" s="44"/>
      <c r="FL44" s="44"/>
      <c r="FM44" s="44"/>
      <c r="FN44" s="44"/>
      <c r="FO44" s="44"/>
      <c r="FP44" s="44"/>
      <c r="FQ44" s="44"/>
      <c r="FR44" s="44"/>
      <c r="FS44" s="44"/>
      <c r="FT44" s="44"/>
      <c r="FU44" s="44"/>
      <c r="FV44" s="44"/>
      <c r="FW44" s="44"/>
      <c r="FX44" s="44"/>
      <c r="FY44" s="44"/>
      <c r="FZ44" s="44"/>
      <c r="GA44" s="44"/>
      <c r="GB44" s="44"/>
      <c r="GC44" s="44"/>
      <c r="GD44" s="44"/>
      <c r="GE44" s="44"/>
      <c r="GF44" s="44"/>
      <c r="GG44" s="44"/>
      <c r="GH44" s="44"/>
      <c r="GI44" s="44"/>
      <c r="GJ44" s="44"/>
      <c r="GK44" s="44"/>
      <c r="GL44" s="44"/>
      <c r="GM44" s="44"/>
      <c r="GN44" s="44"/>
      <c r="GO44" s="44"/>
      <c r="GP44" s="44"/>
      <c r="GQ44" s="44"/>
      <c r="GR44" s="44"/>
      <c r="GS44" s="44"/>
      <c r="GT44" s="44"/>
      <c r="GU44" s="44"/>
      <c r="GV44" s="44"/>
      <c r="GW44" s="44"/>
      <c r="GX44" s="44"/>
      <c r="GY44" s="44"/>
    </row>
    <row r="45" spans="1:207" x14ac:dyDescent="0.25">
      <c r="BH45" s="44"/>
      <c r="BI45" s="44"/>
      <c r="BJ45" s="44"/>
      <c r="BK45" s="44"/>
      <c r="BL45" s="44"/>
      <c r="BM45" s="44"/>
      <c r="BN45" s="44"/>
      <c r="BO45" s="44"/>
      <c r="BP45" s="44"/>
      <c r="BQ45" s="44"/>
      <c r="BR45" s="44"/>
      <c r="BS45" s="44"/>
      <c r="BT45" s="44"/>
      <c r="BU45" s="44"/>
      <c r="BV45" s="44"/>
      <c r="BW45" s="44"/>
      <c r="BX45" s="44"/>
      <c r="BY45" s="44"/>
      <c r="BZ45" s="44"/>
      <c r="CA45" s="44"/>
      <c r="CB45" s="44"/>
      <c r="CC45" s="44"/>
      <c r="CD45" s="44"/>
      <c r="CE45" s="44"/>
      <c r="CF45" s="44"/>
      <c r="CG45" s="44"/>
      <c r="CH45" s="44"/>
      <c r="CI45" s="44"/>
      <c r="CJ45" s="44"/>
      <c r="CK45" s="44"/>
      <c r="CL45" s="44"/>
      <c r="CM45" s="44"/>
      <c r="CN45" s="44"/>
      <c r="CO45" s="44"/>
      <c r="CP45" s="44"/>
      <c r="CQ45" s="44"/>
      <c r="CR45" s="44"/>
      <c r="CS45" s="44"/>
      <c r="CT45" s="44"/>
      <c r="CU45" s="44"/>
      <c r="CV45" s="44"/>
      <c r="CW45" s="44"/>
      <c r="CX45" s="44"/>
      <c r="CY45" s="44"/>
      <c r="CZ45" s="44"/>
      <c r="DA45" s="44"/>
      <c r="DB45" s="44"/>
      <c r="DC45" s="44"/>
      <c r="DD45" s="44"/>
      <c r="DE45" s="44"/>
      <c r="DF45" s="44"/>
      <c r="DG45" s="44"/>
      <c r="DH45" s="44"/>
      <c r="DI45" s="44"/>
      <c r="DJ45" s="44"/>
      <c r="DK45" s="44"/>
      <c r="DL45" s="44"/>
      <c r="DM45" s="44"/>
      <c r="DN45" s="44"/>
      <c r="DO45" s="44"/>
      <c r="DP45" s="44"/>
      <c r="DQ45" s="44"/>
      <c r="DR45" s="44"/>
      <c r="DS45" s="44"/>
      <c r="DT45" s="44"/>
      <c r="DU45" s="44"/>
      <c r="DV45" s="44"/>
      <c r="DW45" s="44"/>
      <c r="DX45" s="44"/>
      <c r="DY45" s="44"/>
      <c r="DZ45" s="44"/>
      <c r="EA45" s="44"/>
      <c r="EB45" s="44"/>
      <c r="EC45" s="44"/>
      <c r="ED45" s="44"/>
      <c r="EE45" s="44"/>
      <c r="EF45" s="44"/>
      <c r="EG45" s="44"/>
      <c r="EH45" s="44"/>
      <c r="EI45" s="44"/>
      <c r="EJ45" s="44"/>
      <c r="EK45" s="44"/>
      <c r="EL45" s="44"/>
      <c r="EM45" s="44"/>
      <c r="EN45" s="44"/>
      <c r="EO45" s="44"/>
      <c r="EP45" s="44"/>
      <c r="EQ45" s="44"/>
      <c r="ER45" s="44"/>
      <c r="ES45" s="44"/>
      <c r="ET45" s="44"/>
      <c r="EU45" s="44"/>
      <c r="EV45" s="44"/>
      <c r="EW45" s="44"/>
      <c r="EX45" s="44"/>
      <c r="EY45" s="44"/>
      <c r="EZ45" s="44"/>
      <c r="FA45" s="44"/>
      <c r="FB45" s="44"/>
      <c r="FC45" s="44"/>
      <c r="FD45" s="44"/>
      <c r="FE45" s="44"/>
      <c r="FF45" s="44"/>
      <c r="FG45" s="44"/>
      <c r="FH45" s="44"/>
      <c r="FI45" s="44"/>
      <c r="FJ45" s="44"/>
      <c r="FK45" s="44"/>
      <c r="FL45" s="44"/>
      <c r="FM45" s="44"/>
      <c r="FN45" s="44"/>
      <c r="FO45" s="44"/>
      <c r="FP45" s="44"/>
      <c r="FQ45" s="44"/>
      <c r="FR45" s="44"/>
      <c r="FS45" s="44"/>
      <c r="FT45" s="44"/>
      <c r="FU45" s="44"/>
      <c r="FV45" s="44"/>
      <c r="FW45" s="44"/>
      <c r="FX45" s="44"/>
      <c r="FY45" s="44"/>
      <c r="FZ45" s="44"/>
      <c r="GA45" s="44"/>
      <c r="GB45" s="44"/>
      <c r="GC45" s="44"/>
      <c r="GD45" s="44"/>
      <c r="GE45" s="44"/>
      <c r="GF45" s="44"/>
      <c r="GG45" s="44"/>
      <c r="GH45" s="44"/>
      <c r="GI45" s="44"/>
      <c r="GJ45" s="44"/>
      <c r="GK45" s="44"/>
      <c r="GL45" s="44"/>
      <c r="GM45" s="44"/>
      <c r="GN45" s="44"/>
      <c r="GO45" s="44"/>
      <c r="GP45" s="44"/>
      <c r="GQ45" s="44"/>
      <c r="GR45" s="44"/>
      <c r="GS45" s="44"/>
      <c r="GT45" s="44"/>
      <c r="GU45" s="44"/>
      <c r="GV45" s="44"/>
      <c r="GW45" s="44"/>
      <c r="GX45" s="44"/>
      <c r="GY45" s="44"/>
    </row>
    <row r="46" spans="1:207" x14ac:dyDescent="0.25">
      <c r="BH46" s="44"/>
      <c r="BI46" s="44"/>
      <c r="BJ46" s="44"/>
      <c r="BK46" s="44"/>
      <c r="BL46" s="44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4"/>
      <c r="CA46" s="44"/>
      <c r="CB46" s="44"/>
      <c r="CC46" s="44"/>
      <c r="CD46" s="44"/>
      <c r="CE46" s="44"/>
      <c r="CF46" s="44"/>
      <c r="CG46" s="44"/>
      <c r="CH46" s="44"/>
      <c r="CI46" s="44"/>
      <c r="CJ46" s="44"/>
      <c r="CK46" s="44"/>
      <c r="CL46" s="44"/>
      <c r="CM46" s="44"/>
      <c r="CN46" s="44"/>
      <c r="CO46" s="44"/>
      <c r="CP46" s="44"/>
      <c r="CQ46" s="44"/>
      <c r="CR46" s="44"/>
      <c r="CS46" s="44"/>
      <c r="CT46" s="44"/>
      <c r="CU46" s="44"/>
      <c r="CV46" s="44"/>
      <c r="CW46" s="44"/>
      <c r="CX46" s="44"/>
      <c r="CY46" s="44"/>
      <c r="CZ46" s="44"/>
      <c r="DA46" s="44"/>
      <c r="DB46" s="44"/>
      <c r="DC46" s="44"/>
      <c r="DD46" s="44"/>
      <c r="DE46" s="44"/>
      <c r="DF46" s="44"/>
      <c r="DG46" s="44"/>
      <c r="DH46" s="44"/>
      <c r="DI46" s="44"/>
      <c r="DJ46" s="44"/>
      <c r="DK46" s="44"/>
      <c r="DL46" s="44"/>
      <c r="DM46" s="44"/>
      <c r="DN46" s="44"/>
      <c r="DO46" s="44"/>
      <c r="DP46" s="44"/>
      <c r="DQ46" s="44"/>
      <c r="DR46" s="44"/>
      <c r="DS46" s="44"/>
      <c r="DT46" s="44"/>
      <c r="DU46" s="44"/>
      <c r="DV46" s="44"/>
      <c r="DW46" s="44"/>
      <c r="DX46" s="44"/>
      <c r="DY46" s="44"/>
      <c r="DZ46" s="44"/>
      <c r="EA46" s="44"/>
      <c r="EB46" s="44"/>
      <c r="EC46" s="44"/>
      <c r="ED46" s="44"/>
      <c r="EE46" s="44"/>
      <c r="EF46" s="44"/>
      <c r="EG46" s="44"/>
      <c r="EH46" s="44"/>
      <c r="EI46" s="44"/>
      <c r="EJ46" s="44"/>
      <c r="EK46" s="44"/>
      <c r="EL46" s="44"/>
      <c r="EM46" s="44"/>
      <c r="EN46" s="44"/>
      <c r="EO46" s="44"/>
      <c r="EP46" s="44"/>
      <c r="EQ46" s="44"/>
      <c r="ER46" s="44"/>
      <c r="ES46" s="44"/>
      <c r="ET46" s="44"/>
      <c r="EU46" s="44"/>
      <c r="EV46" s="44"/>
      <c r="EW46" s="44"/>
      <c r="EX46" s="44"/>
      <c r="EY46" s="44"/>
      <c r="EZ46" s="44"/>
      <c r="FA46" s="44"/>
      <c r="FB46" s="44"/>
      <c r="FC46" s="44"/>
      <c r="FD46" s="44"/>
      <c r="FE46" s="44"/>
      <c r="FF46" s="44"/>
      <c r="FG46" s="44"/>
      <c r="FH46" s="44"/>
      <c r="FI46" s="44"/>
      <c r="FJ46" s="44"/>
      <c r="FK46" s="44"/>
      <c r="FL46" s="44"/>
      <c r="FM46" s="44"/>
      <c r="FN46" s="44"/>
      <c r="FO46" s="44"/>
      <c r="FP46" s="44"/>
      <c r="FQ46" s="44"/>
      <c r="FR46" s="44"/>
      <c r="FS46" s="44"/>
      <c r="FT46" s="44"/>
      <c r="FU46" s="44"/>
      <c r="FV46" s="44"/>
      <c r="FW46" s="44"/>
      <c r="FX46" s="44"/>
      <c r="FY46" s="44"/>
      <c r="FZ46" s="44"/>
      <c r="GA46" s="44"/>
      <c r="GB46" s="44"/>
      <c r="GC46" s="44"/>
      <c r="GD46" s="44"/>
      <c r="GE46" s="44"/>
      <c r="GF46" s="44"/>
      <c r="GG46" s="44"/>
      <c r="GH46" s="44"/>
      <c r="GI46" s="44"/>
      <c r="GJ46" s="44"/>
      <c r="GK46" s="44"/>
      <c r="GL46" s="44"/>
      <c r="GM46" s="44"/>
      <c r="GN46" s="44"/>
      <c r="GO46" s="44"/>
      <c r="GP46" s="44"/>
      <c r="GQ46" s="44"/>
      <c r="GR46" s="44"/>
      <c r="GS46" s="44"/>
      <c r="GT46" s="44"/>
      <c r="GU46" s="44"/>
      <c r="GV46" s="44"/>
      <c r="GW46" s="44"/>
      <c r="GX46" s="44"/>
      <c r="GY46" s="44"/>
    </row>
    <row r="47" spans="1:207" x14ac:dyDescent="0.25">
      <c r="BH47" s="44"/>
      <c r="BI47" s="44"/>
      <c r="BJ47" s="44"/>
      <c r="BK47" s="44"/>
      <c r="BL47" s="44"/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4"/>
      <c r="CA47" s="44"/>
      <c r="CB47" s="44"/>
      <c r="CC47" s="44"/>
      <c r="CD47" s="44"/>
      <c r="CE47" s="44"/>
      <c r="CF47" s="44"/>
      <c r="CG47" s="44"/>
      <c r="CH47" s="44"/>
      <c r="CI47" s="44"/>
      <c r="CJ47" s="44"/>
      <c r="CK47" s="44"/>
      <c r="CL47" s="44"/>
      <c r="CM47" s="44"/>
      <c r="CN47" s="44"/>
      <c r="CO47" s="44"/>
      <c r="CP47" s="44"/>
      <c r="CQ47" s="44"/>
      <c r="CR47" s="44"/>
      <c r="CS47" s="44"/>
      <c r="CT47" s="44"/>
      <c r="CU47" s="44"/>
      <c r="CV47" s="44"/>
      <c r="CW47" s="44"/>
      <c r="CX47" s="44"/>
      <c r="CY47" s="44"/>
      <c r="CZ47" s="44"/>
      <c r="DA47" s="44"/>
      <c r="DB47" s="44"/>
      <c r="DC47" s="44"/>
      <c r="DD47" s="44"/>
      <c r="DE47" s="44"/>
      <c r="DF47" s="44"/>
      <c r="DG47" s="44"/>
      <c r="DH47" s="44"/>
      <c r="DI47" s="44"/>
      <c r="DJ47" s="44"/>
      <c r="DK47" s="44"/>
      <c r="DL47" s="44"/>
      <c r="DM47" s="44"/>
      <c r="DN47" s="44"/>
      <c r="DO47" s="44"/>
      <c r="DP47" s="44"/>
      <c r="DQ47" s="44"/>
      <c r="DR47" s="44"/>
      <c r="DS47" s="44"/>
      <c r="DT47" s="44"/>
      <c r="DU47" s="44"/>
      <c r="DV47" s="44"/>
      <c r="DW47" s="44"/>
      <c r="DX47" s="44"/>
      <c r="DY47" s="44"/>
      <c r="DZ47" s="44"/>
      <c r="EA47" s="44"/>
      <c r="EB47" s="44"/>
      <c r="EC47" s="44"/>
      <c r="ED47" s="44"/>
      <c r="EE47" s="44"/>
      <c r="EF47" s="44"/>
      <c r="EG47" s="44"/>
      <c r="EH47" s="44"/>
      <c r="EI47" s="44"/>
      <c r="EJ47" s="44"/>
      <c r="EK47" s="44"/>
      <c r="EL47" s="44"/>
      <c r="EM47" s="44"/>
      <c r="EN47" s="44"/>
      <c r="EO47" s="44"/>
      <c r="EP47" s="44"/>
      <c r="EQ47" s="44"/>
      <c r="ER47" s="44"/>
      <c r="ES47" s="44"/>
      <c r="ET47" s="44"/>
      <c r="EU47" s="44"/>
      <c r="EV47" s="44"/>
      <c r="EW47" s="44"/>
      <c r="EX47" s="44"/>
      <c r="EY47" s="44"/>
      <c r="EZ47" s="44"/>
      <c r="FA47" s="44"/>
      <c r="FB47" s="44"/>
      <c r="FC47" s="44"/>
      <c r="FD47" s="44"/>
      <c r="FE47" s="44"/>
      <c r="FF47" s="44"/>
      <c r="FG47" s="44"/>
      <c r="FH47" s="44"/>
      <c r="FI47" s="44"/>
      <c r="FJ47" s="44"/>
      <c r="FK47" s="44"/>
      <c r="FL47" s="44"/>
      <c r="FM47" s="44"/>
      <c r="FN47" s="44"/>
      <c r="FO47" s="44"/>
      <c r="FP47" s="44"/>
      <c r="FQ47" s="44"/>
      <c r="FR47" s="44"/>
      <c r="FS47" s="44"/>
      <c r="FT47" s="44"/>
      <c r="FU47" s="44"/>
      <c r="FV47" s="44"/>
      <c r="FW47" s="44"/>
      <c r="FX47" s="44"/>
      <c r="FY47" s="44"/>
      <c r="FZ47" s="44"/>
      <c r="GA47" s="44"/>
      <c r="GB47" s="44"/>
      <c r="GC47" s="44"/>
      <c r="GD47" s="44"/>
      <c r="GE47" s="44"/>
      <c r="GF47" s="44"/>
      <c r="GG47" s="44"/>
      <c r="GH47" s="44"/>
      <c r="GI47" s="44"/>
      <c r="GJ47" s="44"/>
      <c r="GK47" s="44"/>
      <c r="GL47" s="44"/>
      <c r="GM47" s="44"/>
      <c r="GN47" s="44"/>
      <c r="GO47" s="44"/>
      <c r="GP47" s="44"/>
      <c r="GQ47" s="44"/>
      <c r="GR47" s="44"/>
      <c r="GS47" s="44"/>
      <c r="GT47" s="44"/>
      <c r="GU47" s="44"/>
      <c r="GV47" s="44"/>
      <c r="GW47" s="44"/>
      <c r="GX47" s="44"/>
      <c r="GY47" s="44"/>
    </row>
    <row r="48" spans="1:207" x14ac:dyDescent="0.25">
      <c r="BH48" s="44"/>
      <c r="BI48" s="44"/>
      <c r="BJ48" s="44"/>
      <c r="BK48" s="44"/>
      <c r="BL48" s="44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4"/>
      <c r="CA48" s="44"/>
      <c r="CB48" s="44"/>
      <c r="CC48" s="44"/>
      <c r="CD48" s="44"/>
      <c r="CE48" s="44"/>
      <c r="CF48" s="44"/>
      <c r="CG48" s="44"/>
      <c r="CH48" s="44"/>
      <c r="CI48" s="44"/>
      <c r="CJ48" s="44"/>
      <c r="CK48" s="44"/>
      <c r="CL48" s="44"/>
      <c r="CM48" s="44"/>
      <c r="CN48" s="44"/>
      <c r="CO48" s="44"/>
      <c r="CP48" s="44"/>
      <c r="CQ48" s="44"/>
      <c r="CR48" s="44"/>
      <c r="CS48" s="44"/>
      <c r="CT48" s="44"/>
      <c r="CU48" s="44"/>
      <c r="CV48" s="44"/>
      <c r="CW48" s="44"/>
      <c r="CX48" s="44"/>
      <c r="CY48" s="44"/>
      <c r="CZ48" s="44"/>
      <c r="DA48" s="44"/>
      <c r="DB48" s="44"/>
      <c r="DC48" s="44"/>
      <c r="DD48" s="44"/>
      <c r="DE48" s="44"/>
      <c r="DF48" s="44"/>
      <c r="DG48" s="44"/>
      <c r="DH48" s="44"/>
      <c r="DI48" s="44"/>
      <c r="DJ48" s="44"/>
      <c r="DK48" s="44"/>
      <c r="DL48" s="44"/>
      <c r="DM48" s="44"/>
      <c r="DN48" s="44"/>
      <c r="DO48" s="44"/>
      <c r="DP48" s="44"/>
      <c r="DQ48" s="44"/>
      <c r="DR48" s="44"/>
      <c r="DS48" s="44"/>
      <c r="DT48" s="44"/>
      <c r="DU48" s="44"/>
      <c r="DV48" s="44"/>
      <c r="DW48" s="44"/>
      <c r="DX48" s="44"/>
      <c r="DY48" s="44"/>
      <c r="DZ48" s="44"/>
      <c r="EA48" s="44"/>
      <c r="EB48" s="44"/>
      <c r="EC48" s="44"/>
      <c r="ED48" s="44"/>
      <c r="EE48" s="44"/>
      <c r="EF48" s="44"/>
      <c r="EG48" s="44"/>
      <c r="EH48" s="44"/>
      <c r="EI48" s="44"/>
      <c r="EJ48" s="44"/>
      <c r="EK48" s="44"/>
      <c r="EL48" s="44"/>
      <c r="EM48" s="44"/>
      <c r="EN48" s="44"/>
      <c r="EO48" s="44"/>
      <c r="EP48" s="44"/>
      <c r="EQ48" s="44"/>
      <c r="ER48" s="44"/>
      <c r="ES48" s="44"/>
      <c r="ET48" s="44"/>
      <c r="EU48" s="44"/>
      <c r="EV48" s="44"/>
      <c r="EW48" s="44"/>
      <c r="EX48" s="44"/>
      <c r="EY48" s="44"/>
      <c r="EZ48" s="44"/>
      <c r="FA48" s="44"/>
      <c r="FB48" s="44"/>
      <c r="FC48" s="44"/>
      <c r="FD48" s="44"/>
      <c r="FE48" s="44"/>
      <c r="FF48" s="44"/>
      <c r="FG48" s="44"/>
      <c r="FH48" s="44"/>
      <c r="FI48" s="44"/>
      <c r="FJ48" s="44"/>
      <c r="FK48" s="44"/>
      <c r="FL48" s="44"/>
      <c r="FM48" s="44"/>
      <c r="FN48" s="44"/>
      <c r="FO48" s="44"/>
      <c r="FP48" s="44"/>
      <c r="FQ48" s="44"/>
      <c r="FR48" s="44"/>
      <c r="FS48" s="44"/>
      <c r="FT48" s="44"/>
      <c r="FU48" s="44"/>
      <c r="FV48" s="44"/>
      <c r="FW48" s="44"/>
      <c r="FX48" s="44"/>
      <c r="FY48" s="44"/>
      <c r="FZ48" s="44"/>
      <c r="GA48" s="44"/>
      <c r="GB48" s="44"/>
      <c r="GC48" s="44"/>
      <c r="GD48" s="44"/>
      <c r="GE48" s="44"/>
      <c r="GF48" s="44"/>
      <c r="GG48" s="44"/>
      <c r="GH48" s="44"/>
      <c r="GI48" s="44"/>
      <c r="GJ48" s="44"/>
      <c r="GK48" s="44"/>
      <c r="GL48" s="44"/>
      <c r="GM48" s="44"/>
      <c r="GN48" s="44"/>
      <c r="GO48" s="44"/>
      <c r="GP48" s="44"/>
      <c r="GQ48" s="44"/>
      <c r="GR48" s="44"/>
      <c r="GS48" s="44"/>
      <c r="GT48" s="44"/>
      <c r="GU48" s="44"/>
      <c r="GV48" s="44"/>
      <c r="GW48" s="44"/>
      <c r="GX48" s="44"/>
      <c r="GY48" s="44"/>
    </row>
    <row r="49" spans="60:207" x14ac:dyDescent="0.25">
      <c r="BH49" s="44"/>
      <c r="BI49" s="44"/>
      <c r="BJ49" s="44"/>
      <c r="BK49" s="44"/>
      <c r="BL49" s="44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4"/>
      <c r="CA49" s="44"/>
      <c r="CB49" s="44"/>
      <c r="CC49" s="44"/>
      <c r="CD49" s="44"/>
      <c r="CE49" s="44"/>
      <c r="CF49" s="44"/>
      <c r="CG49" s="44"/>
      <c r="CH49" s="44"/>
      <c r="CI49" s="44"/>
      <c r="CJ49" s="44"/>
      <c r="CK49" s="44"/>
      <c r="CL49" s="44"/>
      <c r="CM49" s="44"/>
      <c r="CN49" s="44"/>
      <c r="CO49" s="44"/>
      <c r="CP49" s="44"/>
      <c r="CQ49" s="44"/>
      <c r="CR49" s="44"/>
      <c r="CS49" s="44"/>
      <c r="CT49" s="44"/>
      <c r="CU49" s="44"/>
      <c r="CV49" s="44"/>
      <c r="CW49" s="44"/>
      <c r="CX49" s="44"/>
      <c r="CY49" s="44"/>
      <c r="CZ49" s="44"/>
      <c r="DA49" s="44"/>
      <c r="DB49" s="44"/>
      <c r="DC49" s="44"/>
      <c r="DD49" s="44"/>
      <c r="DE49" s="44"/>
      <c r="DF49" s="44"/>
      <c r="DG49" s="44"/>
      <c r="DH49" s="44"/>
      <c r="DI49" s="44"/>
      <c r="DJ49" s="44"/>
      <c r="DK49" s="44"/>
      <c r="DL49" s="44"/>
      <c r="DM49" s="44"/>
      <c r="DN49" s="44"/>
      <c r="DO49" s="44"/>
      <c r="DP49" s="44"/>
      <c r="DQ49" s="44"/>
      <c r="DR49" s="44"/>
      <c r="DS49" s="44"/>
      <c r="DT49" s="44"/>
      <c r="DU49" s="44"/>
      <c r="DV49" s="44"/>
      <c r="DW49" s="44"/>
      <c r="DX49" s="44"/>
      <c r="DY49" s="44"/>
      <c r="DZ49" s="44"/>
      <c r="EA49" s="44"/>
      <c r="EB49" s="44"/>
      <c r="EC49" s="44"/>
      <c r="ED49" s="44"/>
      <c r="EE49" s="44"/>
      <c r="EF49" s="44"/>
      <c r="EG49" s="44"/>
      <c r="EH49" s="44"/>
      <c r="EI49" s="44"/>
      <c r="EJ49" s="44"/>
      <c r="EK49" s="44"/>
      <c r="EL49" s="44"/>
      <c r="EM49" s="44"/>
      <c r="EN49" s="44"/>
      <c r="EO49" s="44"/>
      <c r="EP49" s="44"/>
      <c r="EQ49" s="44"/>
      <c r="ER49" s="44"/>
      <c r="ES49" s="44"/>
      <c r="ET49" s="44"/>
      <c r="EU49" s="44"/>
      <c r="EV49" s="44"/>
      <c r="EW49" s="44"/>
      <c r="EX49" s="44"/>
      <c r="EY49" s="44"/>
      <c r="EZ49" s="44"/>
      <c r="FA49" s="44"/>
      <c r="FB49" s="44"/>
      <c r="FC49" s="44"/>
      <c r="FD49" s="44"/>
      <c r="FE49" s="44"/>
      <c r="FF49" s="44"/>
      <c r="FG49" s="44"/>
      <c r="FH49" s="44"/>
      <c r="FI49" s="44"/>
      <c r="FJ49" s="44"/>
      <c r="FK49" s="44"/>
      <c r="FL49" s="44"/>
      <c r="FM49" s="44"/>
      <c r="FN49" s="44"/>
      <c r="FO49" s="44"/>
      <c r="FP49" s="44"/>
      <c r="FQ49" s="44"/>
      <c r="FR49" s="44"/>
      <c r="FS49" s="44"/>
      <c r="FT49" s="44"/>
      <c r="FU49" s="44"/>
      <c r="FV49" s="44"/>
      <c r="FW49" s="44"/>
      <c r="FX49" s="44"/>
      <c r="FY49" s="44"/>
      <c r="FZ49" s="44"/>
      <c r="GA49" s="44"/>
      <c r="GB49" s="44"/>
      <c r="GC49" s="44"/>
      <c r="GD49" s="44"/>
      <c r="GE49" s="44"/>
      <c r="GF49" s="44"/>
      <c r="GG49" s="44"/>
      <c r="GH49" s="44"/>
      <c r="GI49" s="44"/>
      <c r="GJ49" s="44"/>
      <c r="GK49" s="44"/>
      <c r="GL49" s="44"/>
      <c r="GM49" s="44"/>
      <c r="GN49" s="44"/>
      <c r="GO49" s="44"/>
      <c r="GP49" s="44"/>
      <c r="GQ49" s="44"/>
      <c r="GR49" s="44"/>
      <c r="GS49" s="44"/>
      <c r="GT49" s="44"/>
      <c r="GU49" s="44"/>
      <c r="GV49" s="44"/>
      <c r="GW49" s="44"/>
      <c r="GX49" s="44"/>
      <c r="GY49" s="44"/>
    </row>
    <row r="50" spans="60:207" x14ac:dyDescent="0.25">
      <c r="BH50" s="44"/>
      <c r="BI50" s="44"/>
      <c r="BJ50" s="44"/>
      <c r="BK50" s="44"/>
      <c r="BL50" s="44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4"/>
      <c r="CA50" s="44"/>
      <c r="CB50" s="44"/>
      <c r="CC50" s="44"/>
      <c r="CD50" s="44"/>
      <c r="CE50" s="44"/>
      <c r="CF50" s="44"/>
      <c r="CG50" s="44"/>
      <c r="CH50" s="44"/>
      <c r="CI50" s="44"/>
      <c r="CJ50" s="44"/>
      <c r="CK50" s="44"/>
      <c r="CL50" s="44"/>
      <c r="CM50" s="44"/>
      <c r="CN50" s="44"/>
      <c r="CO50" s="44"/>
      <c r="CP50" s="44"/>
      <c r="CQ50" s="44"/>
      <c r="CR50" s="44"/>
      <c r="CS50" s="44"/>
      <c r="CT50" s="44"/>
      <c r="CU50" s="44"/>
      <c r="CV50" s="44"/>
      <c r="CW50" s="44"/>
      <c r="CX50" s="44"/>
      <c r="CY50" s="44"/>
      <c r="CZ50" s="44"/>
      <c r="DA50" s="44"/>
      <c r="DB50" s="44"/>
      <c r="DC50" s="44"/>
      <c r="DD50" s="44"/>
      <c r="DE50" s="44"/>
      <c r="DF50" s="44"/>
      <c r="DG50" s="44"/>
      <c r="DH50" s="44"/>
      <c r="DI50" s="44"/>
      <c r="DJ50" s="44"/>
      <c r="DK50" s="44"/>
      <c r="DL50" s="44"/>
      <c r="DM50" s="44"/>
      <c r="DN50" s="44"/>
      <c r="DO50" s="44"/>
      <c r="DP50" s="44"/>
      <c r="DQ50" s="44"/>
      <c r="DR50" s="44"/>
      <c r="DS50" s="44"/>
      <c r="DT50" s="44"/>
      <c r="DU50" s="44"/>
      <c r="DV50" s="44"/>
      <c r="DW50" s="44"/>
      <c r="DX50" s="44"/>
      <c r="DY50" s="44"/>
      <c r="DZ50" s="44"/>
      <c r="EA50" s="44"/>
      <c r="EB50" s="44"/>
      <c r="EC50" s="44"/>
      <c r="ED50" s="44"/>
      <c r="EE50" s="44"/>
      <c r="EF50" s="44"/>
      <c r="EG50" s="44"/>
      <c r="EH50" s="44"/>
      <c r="EI50" s="44"/>
      <c r="EJ50" s="44"/>
      <c r="EK50" s="44"/>
      <c r="EL50" s="44"/>
      <c r="EM50" s="44"/>
      <c r="EN50" s="44"/>
      <c r="EO50" s="44"/>
      <c r="EP50" s="44"/>
      <c r="EQ50" s="44"/>
      <c r="ER50" s="44"/>
      <c r="ES50" s="44"/>
      <c r="ET50" s="44"/>
      <c r="EU50" s="44"/>
      <c r="EV50" s="44"/>
      <c r="EW50" s="44"/>
      <c r="EX50" s="44"/>
      <c r="EY50" s="44"/>
      <c r="EZ50" s="44"/>
      <c r="FA50" s="44"/>
      <c r="FB50" s="44"/>
      <c r="FC50" s="44"/>
      <c r="FD50" s="44"/>
      <c r="FE50" s="44"/>
      <c r="FF50" s="44"/>
      <c r="FG50" s="44"/>
      <c r="FH50" s="44"/>
      <c r="FI50" s="44"/>
      <c r="FJ50" s="44"/>
      <c r="FK50" s="44"/>
      <c r="FL50" s="44"/>
      <c r="FM50" s="44"/>
      <c r="FN50" s="44"/>
      <c r="FO50" s="44"/>
      <c r="FP50" s="44"/>
      <c r="FQ50" s="44"/>
      <c r="FR50" s="44"/>
      <c r="FS50" s="44"/>
      <c r="FT50" s="44"/>
      <c r="FU50" s="44"/>
      <c r="FV50" s="44"/>
      <c r="FW50" s="44"/>
      <c r="FX50" s="44"/>
      <c r="FY50" s="44"/>
      <c r="FZ50" s="44"/>
      <c r="GA50" s="44"/>
      <c r="GB50" s="44"/>
      <c r="GC50" s="44"/>
      <c r="GD50" s="44"/>
      <c r="GE50" s="44"/>
      <c r="GF50" s="44"/>
      <c r="GG50" s="44"/>
      <c r="GH50" s="44"/>
      <c r="GI50" s="44"/>
      <c r="GJ50" s="44"/>
      <c r="GK50" s="44"/>
      <c r="GL50" s="44"/>
      <c r="GM50" s="44"/>
      <c r="GN50" s="44"/>
      <c r="GO50" s="44"/>
      <c r="GP50" s="44"/>
      <c r="GQ50" s="44"/>
      <c r="GR50" s="44"/>
      <c r="GS50" s="44"/>
      <c r="GT50" s="44"/>
      <c r="GU50" s="44"/>
      <c r="GV50" s="44"/>
      <c r="GW50" s="44"/>
      <c r="GX50" s="44"/>
      <c r="GY50" s="44"/>
    </row>
    <row r="51" spans="60:207" x14ac:dyDescent="0.25">
      <c r="BH51" s="44"/>
      <c r="BI51" s="44"/>
      <c r="BJ51" s="44"/>
      <c r="BK51" s="44"/>
      <c r="BL51" s="44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4"/>
      <c r="CA51" s="44"/>
      <c r="CB51" s="44"/>
      <c r="CC51" s="44"/>
      <c r="CD51" s="44"/>
      <c r="CE51" s="44"/>
      <c r="CF51" s="44"/>
      <c r="CG51" s="44"/>
      <c r="CH51" s="44"/>
      <c r="CI51" s="44"/>
      <c r="CJ51" s="44"/>
      <c r="CK51" s="44"/>
      <c r="CL51" s="44"/>
      <c r="CM51" s="44"/>
      <c r="CN51" s="44"/>
      <c r="CO51" s="44"/>
      <c r="CP51" s="44"/>
      <c r="CQ51" s="44"/>
      <c r="CR51" s="44"/>
      <c r="CS51" s="44"/>
      <c r="CT51" s="44"/>
      <c r="CU51" s="44"/>
      <c r="CV51" s="44"/>
      <c r="CW51" s="44"/>
      <c r="CX51" s="44"/>
      <c r="CY51" s="44"/>
      <c r="CZ51" s="44"/>
      <c r="DA51" s="44"/>
      <c r="DB51" s="44"/>
      <c r="DC51" s="44"/>
      <c r="DD51" s="44"/>
      <c r="DE51" s="44"/>
      <c r="DF51" s="44"/>
      <c r="DG51" s="44"/>
      <c r="DH51" s="44"/>
      <c r="DI51" s="44"/>
      <c r="DJ51" s="44"/>
      <c r="DK51" s="44"/>
      <c r="DL51" s="44"/>
      <c r="DM51" s="44"/>
      <c r="DN51" s="44"/>
      <c r="DO51" s="44"/>
      <c r="DP51" s="44"/>
      <c r="DQ51" s="44"/>
      <c r="DR51" s="44"/>
      <c r="DS51" s="44"/>
      <c r="DT51" s="44"/>
      <c r="DU51" s="44"/>
      <c r="DV51" s="44"/>
      <c r="DW51" s="44"/>
      <c r="DX51" s="44"/>
      <c r="DY51" s="44"/>
      <c r="DZ51" s="44"/>
      <c r="EA51" s="44"/>
      <c r="EB51" s="44"/>
      <c r="EC51" s="44"/>
      <c r="ED51" s="44"/>
      <c r="EE51" s="44"/>
      <c r="EF51" s="44"/>
      <c r="EG51" s="44"/>
      <c r="EH51" s="44"/>
      <c r="EI51" s="44"/>
      <c r="EJ51" s="44"/>
      <c r="EK51" s="44"/>
      <c r="EL51" s="44"/>
      <c r="EM51" s="44"/>
      <c r="EN51" s="44"/>
      <c r="EO51" s="44"/>
      <c r="EP51" s="44"/>
      <c r="EQ51" s="44"/>
      <c r="ER51" s="44"/>
      <c r="ES51" s="44"/>
      <c r="ET51" s="44"/>
      <c r="EU51" s="44"/>
      <c r="EV51" s="44"/>
      <c r="EW51" s="44"/>
      <c r="EX51" s="44"/>
      <c r="EY51" s="44"/>
      <c r="EZ51" s="44"/>
      <c r="FA51" s="44"/>
      <c r="FB51" s="44"/>
      <c r="FC51" s="44"/>
      <c r="FD51" s="44"/>
      <c r="FE51" s="44"/>
      <c r="FF51" s="44"/>
      <c r="FG51" s="44"/>
      <c r="FH51" s="44"/>
      <c r="FI51" s="44"/>
      <c r="FJ51" s="44"/>
      <c r="FK51" s="44"/>
      <c r="FL51" s="44"/>
      <c r="FM51" s="44"/>
      <c r="FN51" s="44"/>
      <c r="FO51" s="44"/>
      <c r="FP51" s="44"/>
      <c r="FQ51" s="44"/>
      <c r="FR51" s="44"/>
      <c r="FS51" s="44"/>
      <c r="FT51" s="44"/>
      <c r="FU51" s="44"/>
      <c r="FV51" s="44"/>
      <c r="FW51" s="44"/>
      <c r="FX51" s="44"/>
      <c r="FY51" s="44"/>
      <c r="FZ51" s="44"/>
      <c r="GA51" s="44"/>
      <c r="GB51" s="44"/>
      <c r="GC51" s="44"/>
      <c r="GD51" s="44"/>
      <c r="GE51" s="44"/>
      <c r="GF51" s="44"/>
      <c r="GG51" s="44"/>
      <c r="GH51" s="44"/>
      <c r="GI51" s="44"/>
      <c r="GJ51" s="44"/>
      <c r="GK51" s="44"/>
      <c r="GL51" s="44"/>
      <c r="GM51" s="44"/>
      <c r="GN51" s="44"/>
      <c r="GO51" s="44"/>
      <c r="GP51" s="44"/>
      <c r="GQ51" s="44"/>
      <c r="GR51" s="44"/>
      <c r="GS51" s="44"/>
      <c r="GT51" s="44"/>
      <c r="GU51" s="44"/>
      <c r="GV51" s="44"/>
      <c r="GW51" s="44"/>
      <c r="GX51" s="44"/>
      <c r="GY51" s="44"/>
    </row>
    <row r="52" spans="60:207" x14ac:dyDescent="0.25">
      <c r="BH52" s="44"/>
      <c r="BI52" s="44"/>
      <c r="BJ52" s="44"/>
      <c r="BK52" s="44"/>
      <c r="BL52" s="44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4"/>
      <c r="CA52" s="44"/>
      <c r="CB52" s="44"/>
      <c r="CC52" s="44"/>
      <c r="CD52" s="44"/>
      <c r="CE52" s="44"/>
      <c r="CF52" s="44"/>
      <c r="CG52" s="44"/>
      <c r="CH52" s="44"/>
      <c r="CI52" s="44"/>
      <c r="CJ52" s="44"/>
      <c r="CK52" s="44"/>
      <c r="CL52" s="44"/>
      <c r="CM52" s="44"/>
      <c r="CN52" s="44"/>
      <c r="CO52" s="44"/>
      <c r="CP52" s="44"/>
      <c r="CQ52" s="44"/>
      <c r="CR52" s="44"/>
      <c r="CS52" s="44"/>
      <c r="CT52" s="44"/>
      <c r="CU52" s="44"/>
      <c r="CV52" s="44"/>
      <c r="CW52" s="44"/>
      <c r="CX52" s="44"/>
      <c r="CY52" s="44"/>
      <c r="CZ52" s="44"/>
      <c r="DA52" s="44"/>
      <c r="DB52" s="44"/>
      <c r="DC52" s="44"/>
      <c r="DD52" s="44"/>
      <c r="DE52" s="44"/>
      <c r="DF52" s="44"/>
      <c r="DG52" s="44"/>
      <c r="DH52" s="44"/>
      <c r="DI52" s="44"/>
      <c r="DJ52" s="44"/>
      <c r="DK52" s="44"/>
      <c r="DL52" s="44"/>
      <c r="DM52" s="44"/>
      <c r="DN52" s="44"/>
      <c r="DO52" s="44"/>
      <c r="DP52" s="44"/>
      <c r="DQ52" s="44"/>
      <c r="DR52" s="44"/>
      <c r="DS52" s="44"/>
      <c r="DT52" s="44"/>
      <c r="DU52" s="44"/>
      <c r="DV52" s="44"/>
      <c r="DW52" s="44"/>
      <c r="DX52" s="44"/>
      <c r="DY52" s="44"/>
      <c r="DZ52" s="44"/>
      <c r="EA52" s="44"/>
      <c r="EB52" s="44"/>
      <c r="EC52" s="44"/>
      <c r="ED52" s="44"/>
      <c r="EE52" s="44"/>
      <c r="EF52" s="44"/>
      <c r="EG52" s="44"/>
      <c r="EH52" s="44"/>
      <c r="EI52" s="44"/>
      <c r="EJ52" s="44"/>
      <c r="EK52" s="44"/>
      <c r="EL52" s="44"/>
      <c r="EM52" s="44"/>
      <c r="EN52" s="44"/>
      <c r="EO52" s="44"/>
      <c r="EP52" s="44"/>
      <c r="EQ52" s="44"/>
      <c r="ER52" s="44"/>
      <c r="ES52" s="44"/>
      <c r="ET52" s="44"/>
      <c r="EU52" s="44"/>
      <c r="EV52" s="44"/>
      <c r="EW52" s="44"/>
      <c r="EX52" s="44"/>
      <c r="EY52" s="44"/>
      <c r="EZ52" s="44"/>
      <c r="FA52" s="44"/>
      <c r="FB52" s="44"/>
      <c r="FC52" s="44"/>
      <c r="FD52" s="44"/>
      <c r="FE52" s="44"/>
      <c r="FF52" s="44"/>
      <c r="FG52" s="44"/>
      <c r="FH52" s="44"/>
      <c r="FI52" s="44"/>
      <c r="FJ52" s="44"/>
      <c r="FK52" s="44"/>
      <c r="FL52" s="44"/>
      <c r="FM52" s="44"/>
      <c r="FN52" s="44"/>
      <c r="FO52" s="44"/>
      <c r="FP52" s="44"/>
      <c r="FQ52" s="44"/>
      <c r="FR52" s="44"/>
      <c r="FS52" s="44"/>
      <c r="FT52" s="44"/>
      <c r="FU52" s="44"/>
      <c r="FV52" s="44"/>
      <c r="FW52" s="44"/>
      <c r="FX52" s="44"/>
      <c r="FY52" s="44"/>
      <c r="FZ52" s="44"/>
      <c r="GA52" s="44"/>
      <c r="GB52" s="44"/>
      <c r="GC52" s="44"/>
      <c r="GD52" s="44"/>
      <c r="GE52" s="44"/>
      <c r="GF52" s="44"/>
      <c r="GG52" s="44"/>
      <c r="GH52" s="44"/>
      <c r="GI52" s="44"/>
      <c r="GJ52" s="44"/>
      <c r="GK52" s="44"/>
      <c r="GL52" s="44"/>
      <c r="GM52" s="44"/>
      <c r="GN52" s="44"/>
      <c r="GO52" s="44"/>
      <c r="GP52" s="44"/>
      <c r="GQ52" s="44"/>
      <c r="GR52" s="44"/>
      <c r="GS52" s="44"/>
      <c r="GT52" s="44"/>
      <c r="GU52" s="44"/>
      <c r="GV52" s="44"/>
      <c r="GW52" s="44"/>
      <c r="GX52" s="44"/>
      <c r="GY52" s="44"/>
    </row>
    <row r="53" spans="60:207" x14ac:dyDescent="0.25">
      <c r="BH53" s="44"/>
      <c r="BI53" s="44"/>
      <c r="BJ53" s="44"/>
      <c r="BK53" s="44"/>
      <c r="BL53" s="44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4"/>
      <c r="CA53" s="44"/>
      <c r="CB53" s="44"/>
      <c r="CC53" s="44"/>
      <c r="CD53" s="44"/>
      <c r="CE53" s="44"/>
      <c r="CF53" s="44"/>
      <c r="CG53" s="44"/>
      <c r="CH53" s="44"/>
      <c r="CI53" s="44"/>
      <c r="CJ53" s="44"/>
      <c r="CK53" s="44"/>
      <c r="CL53" s="44"/>
      <c r="CM53" s="44"/>
      <c r="CN53" s="44"/>
      <c r="CO53" s="44"/>
      <c r="CP53" s="44"/>
      <c r="CQ53" s="44"/>
      <c r="CR53" s="44"/>
      <c r="CS53" s="44"/>
      <c r="CT53" s="44"/>
      <c r="CU53" s="44"/>
      <c r="CV53" s="44"/>
      <c r="CW53" s="44"/>
      <c r="CX53" s="44"/>
      <c r="CY53" s="44"/>
      <c r="CZ53" s="44"/>
      <c r="DA53" s="44"/>
      <c r="DB53" s="44"/>
      <c r="DC53" s="44"/>
      <c r="DD53" s="44"/>
      <c r="DE53" s="44"/>
      <c r="DF53" s="44"/>
      <c r="DG53" s="44"/>
      <c r="DH53" s="44"/>
      <c r="DI53" s="44"/>
      <c r="DJ53" s="44"/>
      <c r="DK53" s="44"/>
      <c r="DL53" s="44"/>
      <c r="DM53" s="44"/>
      <c r="DN53" s="44"/>
      <c r="DO53" s="44"/>
      <c r="DP53" s="44"/>
      <c r="DQ53" s="44"/>
      <c r="DR53" s="44"/>
      <c r="DS53" s="44"/>
      <c r="DT53" s="44"/>
      <c r="DU53" s="44"/>
      <c r="DV53" s="44"/>
      <c r="DW53" s="44"/>
      <c r="DX53" s="44"/>
      <c r="DY53" s="44"/>
      <c r="DZ53" s="44"/>
      <c r="EA53" s="44"/>
      <c r="EB53" s="44"/>
      <c r="EC53" s="44"/>
      <c r="ED53" s="44"/>
      <c r="EE53" s="44"/>
      <c r="EF53" s="44"/>
      <c r="EG53" s="44"/>
      <c r="EH53" s="44"/>
      <c r="EI53" s="44"/>
      <c r="EJ53" s="44"/>
      <c r="EK53" s="44"/>
      <c r="EL53" s="44"/>
      <c r="EM53" s="44"/>
      <c r="EN53" s="44"/>
      <c r="EO53" s="44"/>
      <c r="EP53" s="44"/>
      <c r="EQ53" s="44"/>
      <c r="ER53" s="44"/>
      <c r="ES53" s="44"/>
      <c r="ET53" s="44"/>
      <c r="EU53" s="44"/>
      <c r="EV53" s="44"/>
      <c r="EW53" s="44"/>
      <c r="EX53" s="44"/>
      <c r="EY53" s="44"/>
      <c r="EZ53" s="44"/>
      <c r="FA53" s="44"/>
      <c r="FB53" s="44"/>
      <c r="FC53" s="44"/>
      <c r="FD53" s="44"/>
      <c r="FE53" s="44"/>
      <c r="FF53" s="44"/>
      <c r="FG53" s="44"/>
      <c r="FH53" s="44"/>
      <c r="FI53" s="44"/>
      <c r="FJ53" s="44"/>
      <c r="FK53" s="44"/>
      <c r="FL53" s="44"/>
      <c r="FM53" s="44"/>
      <c r="FN53" s="44"/>
      <c r="FO53" s="44"/>
      <c r="FP53" s="44"/>
      <c r="FQ53" s="44"/>
      <c r="FR53" s="44"/>
      <c r="FS53" s="44"/>
      <c r="FT53" s="44"/>
      <c r="FU53" s="44"/>
      <c r="FV53" s="44"/>
      <c r="FW53" s="44"/>
      <c r="FX53" s="44"/>
      <c r="FY53" s="44"/>
      <c r="FZ53" s="44"/>
      <c r="GA53" s="44"/>
      <c r="GB53" s="44"/>
      <c r="GC53" s="44"/>
      <c r="GD53" s="44"/>
      <c r="GE53" s="44"/>
      <c r="GF53" s="44"/>
      <c r="GG53" s="44"/>
      <c r="GH53" s="44"/>
      <c r="GI53" s="44"/>
      <c r="GJ53" s="44"/>
      <c r="GK53" s="44"/>
      <c r="GL53" s="44"/>
      <c r="GM53" s="44"/>
      <c r="GN53" s="44"/>
      <c r="GO53" s="44"/>
      <c r="GP53" s="44"/>
      <c r="GQ53" s="44"/>
      <c r="GR53" s="44"/>
      <c r="GS53" s="44"/>
      <c r="GT53" s="44"/>
      <c r="GU53" s="44"/>
      <c r="GV53" s="44"/>
      <c r="GW53" s="44"/>
      <c r="GX53" s="44"/>
      <c r="GY53" s="44"/>
    </row>
    <row r="54" spans="60:207" x14ac:dyDescent="0.25">
      <c r="BH54" s="44"/>
      <c r="BI54" s="44"/>
      <c r="BJ54" s="44"/>
      <c r="BK54" s="44"/>
      <c r="BL54" s="44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4"/>
      <c r="CA54" s="44"/>
      <c r="CB54" s="44"/>
      <c r="CC54" s="44"/>
      <c r="CD54" s="44"/>
      <c r="CE54" s="44"/>
      <c r="CF54" s="44"/>
      <c r="CG54" s="44"/>
      <c r="CH54" s="44"/>
      <c r="CI54" s="44"/>
      <c r="CJ54" s="44"/>
      <c r="CK54" s="44"/>
      <c r="CL54" s="44"/>
      <c r="CM54" s="44"/>
      <c r="CN54" s="44"/>
      <c r="CO54" s="44"/>
      <c r="CP54" s="44"/>
      <c r="CQ54" s="44"/>
      <c r="CR54" s="44"/>
      <c r="CS54" s="44"/>
      <c r="CT54" s="44"/>
      <c r="CU54" s="44"/>
      <c r="CV54" s="44"/>
      <c r="CW54" s="44"/>
      <c r="CX54" s="44"/>
      <c r="CY54" s="44"/>
      <c r="CZ54" s="44"/>
      <c r="DA54" s="44"/>
      <c r="DB54" s="44"/>
      <c r="DC54" s="44"/>
      <c r="DD54" s="44"/>
      <c r="DE54" s="44"/>
      <c r="DF54" s="44"/>
      <c r="DG54" s="44"/>
      <c r="DH54" s="44"/>
      <c r="DI54" s="44"/>
      <c r="DJ54" s="44"/>
      <c r="DK54" s="44"/>
      <c r="DL54" s="44"/>
      <c r="DM54" s="44"/>
      <c r="DN54" s="44"/>
      <c r="DO54" s="44"/>
      <c r="DP54" s="44"/>
      <c r="DQ54" s="44"/>
      <c r="DR54" s="44"/>
      <c r="DS54" s="44"/>
      <c r="DT54" s="44"/>
      <c r="DU54" s="44"/>
      <c r="DV54" s="44"/>
      <c r="DW54" s="44"/>
      <c r="DX54" s="44"/>
      <c r="DY54" s="44"/>
      <c r="DZ54" s="44"/>
      <c r="EA54" s="44"/>
      <c r="EB54" s="44"/>
      <c r="EC54" s="44"/>
      <c r="ED54" s="44"/>
      <c r="EE54" s="44"/>
      <c r="EF54" s="44"/>
      <c r="EG54" s="44"/>
      <c r="EH54" s="44"/>
      <c r="EI54" s="44"/>
      <c r="EJ54" s="44"/>
      <c r="EK54" s="44"/>
      <c r="EL54" s="44"/>
      <c r="EM54" s="44"/>
      <c r="EN54" s="44"/>
      <c r="EO54" s="44"/>
      <c r="EP54" s="44"/>
      <c r="EQ54" s="44"/>
      <c r="ER54" s="44"/>
      <c r="ES54" s="44"/>
      <c r="ET54" s="44"/>
      <c r="EU54" s="44"/>
      <c r="EV54" s="44"/>
      <c r="EW54" s="44"/>
      <c r="EX54" s="44"/>
      <c r="EY54" s="44"/>
      <c r="EZ54" s="44"/>
      <c r="FA54" s="44"/>
      <c r="FB54" s="44"/>
      <c r="FC54" s="44"/>
      <c r="FD54" s="44"/>
      <c r="FE54" s="44"/>
      <c r="FF54" s="44"/>
      <c r="FG54" s="44"/>
      <c r="FH54" s="44"/>
      <c r="FI54" s="44"/>
      <c r="FJ54" s="44"/>
      <c r="FK54" s="44"/>
      <c r="FL54" s="44"/>
      <c r="FM54" s="44"/>
      <c r="FN54" s="44"/>
      <c r="FO54" s="44"/>
      <c r="FP54" s="44"/>
      <c r="FQ54" s="44"/>
      <c r="FR54" s="44"/>
      <c r="FS54" s="44"/>
      <c r="FT54" s="44"/>
      <c r="FU54" s="44"/>
      <c r="FV54" s="44"/>
      <c r="FW54" s="44"/>
      <c r="FX54" s="44"/>
      <c r="FY54" s="44"/>
      <c r="FZ54" s="44"/>
      <c r="GA54" s="44"/>
      <c r="GB54" s="44"/>
      <c r="GC54" s="44"/>
      <c r="GD54" s="44"/>
      <c r="GE54" s="44"/>
      <c r="GF54" s="44"/>
      <c r="GG54" s="44"/>
      <c r="GH54" s="44"/>
      <c r="GI54" s="44"/>
      <c r="GJ54" s="44"/>
      <c r="GK54" s="44"/>
      <c r="GL54" s="44"/>
      <c r="GM54" s="44"/>
      <c r="GN54" s="44"/>
      <c r="GO54" s="44"/>
      <c r="GP54" s="44"/>
      <c r="GQ54" s="44"/>
      <c r="GR54" s="44"/>
      <c r="GS54" s="44"/>
      <c r="GT54" s="44"/>
      <c r="GU54" s="44"/>
      <c r="GV54" s="44"/>
      <c r="GW54" s="44"/>
      <c r="GX54" s="44"/>
      <c r="GY54" s="44"/>
    </row>
    <row r="55" spans="60:207" x14ac:dyDescent="0.25">
      <c r="BH55" s="44"/>
      <c r="BI55" s="44"/>
      <c r="BJ55" s="44"/>
      <c r="BK55" s="44"/>
      <c r="BL55" s="44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4"/>
      <c r="CA55" s="44"/>
      <c r="CB55" s="44"/>
      <c r="CC55" s="44"/>
      <c r="CD55" s="44"/>
      <c r="CE55" s="44"/>
      <c r="CF55" s="44"/>
      <c r="CG55" s="44"/>
      <c r="CH55" s="44"/>
      <c r="CI55" s="44"/>
      <c r="CJ55" s="44"/>
      <c r="CK55" s="44"/>
      <c r="CL55" s="44"/>
      <c r="CM55" s="44"/>
      <c r="CN55" s="44"/>
      <c r="CO55" s="44"/>
      <c r="CP55" s="44"/>
      <c r="CQ55" s="44"/>
      <c r="CR55" s="44"/>
      <c r="CS55" s="44"/>
      <c r="CT55" s="44"/>
      <c r="CU55" s="44"/>
      <c r="CV55" s="44"/>
      <c r="CW55" s="44"/>
      <c r="CX55" s="44"/>
      <c r="CY55" s="44"/>
      <c r="CZ55" s="44"/>
      <c r="DA55" s="44"/>
      <c r="DB55" s="44"/>
      <c r="DC55" s="44"/>
      <c r="DD55" s="44"/>
      <c r="DE55" s="44"/>
      <c r="DF55" s="44"/>
      <c r="DG55" s="44"/>
      <c r="DH55" s="44"/>
      <c r="DI55" s="44"/>
      <c r="DJ55" s="44"/>
      <c r="DK55" s="44"/>
      <c r="DL55" s="44"/>
      <c r="DM55" s="44"/>
      <c r="DN55" s="44"/>
      <c r="DO55" s="44"/>
      <c r="DP55" s="44"/>
      <c r="DQ55" s="44"/>
      <c r="DR55" s="44"/>
      <c r="DS55" s="44"/>
      <c r="DT55" s="44"/>
      <c r="DU55" s="44"/>
      <c r="DV55" s="44"/>
      <c r="DW55" s="44"/>
      <c r="DX55" s="44"/>
      <c r="DY55" s="44"/>
      <c r="DZ55" s="44"/>
      <c r="EA55" s="44"/>
      <c r="EB55" s="44"/>
      <c r="EC55" s="44"/>
      <c r="ED55" s="44"/>
      <c r="EE55" s="44"/>
      <c r="EF55" s="44"/>
      <c r="EG55" s="44"/>
      <c r="EH55" s="44"/>
      <c r="EI55" s="44"/>
      <c r="EJ55" s="44"/>
      <c r="EK55" s="44"/>
      <c r="EL55" s="44"/>
      <c r="EM55" s="44"/>
      <c r="EN55" s="44"/>
      <c r="EO55" s="44"/>
      <c r="EP55" s="44"/>
      <c r="EQ55" s="44"/>
      <c r="ER55" s="44"/>
      <c r="ES55" s="44"/>
      <c r="ET55" s="44"/>
      <c r="EU55" s="44"/>
      <c r="EV55" s="44"/>
      <c r="EW55" s="44"/>
      <c r="EX55" s="44"/>
      <c r="EY55" s="44"/>
      <c r="EZ55" s="44"/>
      <c r="FA55" s="44"/>
      <c r="FB55" s="44"/>
      <c r="FC55" s="44"/>
      <c r="FD55" s="44"/>
      <c r="FE55" s="44"/>
      <c r="FF55" s="44"/>
      <c r="FG55" s="44"/>
      <c r="FH55" s="44"/>
      <c r="FI55" s="44"/>
      <c r="FJ55" s="44"/>
      <c r="FK55" s="44"/>
      <c r="FL55" s="44"/>
      <c r="FM55" s="44"/>
      <c r="FN55" s="44"/>
      <c r="FO55" s="44"/>
      <c r="FP55" s="44"/>
      <c r="FQ55" s="44"/>
      <c r="FR55" s="44"/>
      <c r="FS55" s="44"/>
      <c r="FT55" s="44"/>
      <c r="FU55" s="44"/>
      <c r="FV55" s="44"/>
      <c r="FW55" s="44"/>
      <c r="FX55" s="44"/>
      <c r="FY55" s="44"/>
      <c r="FZ55" s="44"/>
      <c r="GA55" s="44"/>
      <c r="GB55" s="44"/>
      <c r="GC55" s="44"/>
      <c r="GD55" s="44"/>
      <c r="GE55" s="44"/>
      <c r="GF55" s="44"/>
      <c r="GG55" s="44"/>
      <c r="GH55" s="44"/>
      <c r="GI55" s="44"/>
      <c r="GJ55" s="44"/>
      <c r="GK55" s="44"/>
      <c r="GL55" s="44"/>
      <c r="GM55" s="44"/>
      <c r="GN55" s="44"/>
      <c r="GO55" s="44"/>
      <c r="GP55" s="44"/>
      <c r="GQ55" s="44"/>
      <c r="GR55" s="44"/>
      <c r="GS55" s="44"/>
      <c r="GT55" s="44"/>
      <c r="GU55" s="44"/>
      <c r="GV55" s="44"/>
      <c r="GW55" s="44"/>
      <c r="GX55" s="44"/>
      <c r="GY55" s="44"/>
    </row>
    <row r="56" spans="60:207" x14ac:dyDescent="0.25">
      <c r="BH56" s="44"/>
      <c r="BI56" s="44"/>
      <c r="BJ56" s="44"/>
      <c r="BK56" s="44"/>
      <c r="BL56" s="44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4"/>
      <c r="CA56" s="44"/>
      <c r="CB56" s="44"/>
      <c r="CC56" s="44"/>
      <c r="CD56" s="44"/>
      <c r="CE56" s="44"/>
      <c r="CF56" s="44"/>
      <c r="CG56" s="44"/>
      <c r="CH56" s="44"/>
      <c r="CI56" s="44"/>
      <c r="CJ56" s="44"/>
      <c r="CK56" s="44"/>
      <c r="CL56" s="44"/>
      <c r="CM56" s="44"/>
      <c r="CN56" s="44"/>
      <c r="CO56" s="44"/>
      <c r="CP56" s="44"/>
      <c r="CQ56" s="44"/>
      <c r="CR56" s="44"/>
      <c r="CS56" s="44"/>
      <c r="CT56" s="44"/>
      <c r="CU56" s="44"/>
      <c r="CV56" s="44"/>
      <c r="CW56" s="44"/>
      <c r="CX56" s="44"/>
      <c r="CY56" s="44"/>
      <c r="CZ56" s="44"/>
      <c r="DA56" s="44"/>
      <c r="DB56" s="44"/>
      <c r="DC56" s="44"/>
      <c r="DD56" s="44"/>
      <c r="DE56" s="44"/>
      <c r="DF56" s="44"/>
      <c r="DG56" s="44"/>
      <c r="DH56" s="44"/>
      <c r="DI56" s="44"/>
      <c r="DJ56" s="44"/>
      <c r="DK56" s="44"/>
      <c r="DL56" s="44"/>
      <c r="DM56" s="44"/>
      <c r="DN56" s="44"/>
      <c r="DO56" s="44"/>
      <c r="DP56" s="44"/>
      <c r="DQ56" s="44"/>
      <c r="DR56" s="44"/>
      <c r="DS56" s="44"/>
      <c r="DT56" s="44"/>
      <c r="DU56" s="44"/>
      <c r="DV56" s="44"/>
      <c r="DW56" s="44"/>
      <c r="DX56" s="44"/>
      <c r="DY56" s="44"/>
      <c r="DZ56" s="44"/>
      <c r="EA56" s="44"/>
      <c r="EB56" s="44"/>
      <c r="EC56" s="44"/>
      <c r="ED56" s="44"/>
      <c r="EE56" s="44"/>
      <c r="EF56" s="44"/>
      <c r="EG56" s="44"/>
      <c r="EH56" s="44"/>
      <c r="EI56" s="44"/>
      <c r="EJ56" s="44"/>
      <c r="EK56" s="44"/>
      <c r="EL56" s="44"/>
      <c r="EM56" s="44"/>
      <c r="EN56" s="44"/>
      <c r="EO56" s="44"/>
      <c r="EP56" s="44"/>
      <c r="EQ56" s="44"/>
      <c r="ER56" s="44"/>
      <c r="ES56" s="44"/>
      <c r="ET56" s="44"/>
      <c r="EU56" s="44"/>
      <c r="EV56" s="44"/>
      <c r="EW56" s="44"/>
      <c r="EX56" s="44"/>
      <c r="EY56" s="44"/>
      <c r="EZ56" s="44"/>
      <c r="FA56" s="44"/>
      <c r="FB56" s="44"/>
      <c r="FC56" s="44"/>
      <c r="FD56" s="44"/>
      <c r="FE56" s="44"/>
      <c r="FF56" s="44"/>
      <c r="FG56" s="44"/>
      <c r="FH56" s="44"/>
      <c r="FI56" s="44"/>
      <c r="FJ56" s="44"/>
      <c r="FK56" s="44"/>
      <c r="FL56" s="44"/>
      <c r="FM56" s="44"/>
      <c r="FN56" s="44"/>
      <c r="FO56" s="44"/>
      <c r="FP56" s="44"/>
      <c r="FQ56" s="44"/>
      <c r="FR56" s="44"/>
      <c r="FS56" s="44"/>
      <c r="FT56" s="44"/>
      <c r="FU56" s="44"/>
      <c r="FV56" s="44"/>
      <c r="FW56" s="44"/>
      <c r="FX56" s="44"/>
      <c r="FY56" s="44"/>
      <c r="FZ56" s="44"/>
      <c r="GA56" s="44"/>
      <c r="GB56" s="44"/>
      <c r="GC56" s="44"/>
      <c r="GD56" s="44"/>
      <c r="GE56" s="44"/>
      <c r="GF56" s="44"/>
      <c r="GG56" s="44"/>
      <c r="GH56" s="44"/>
      <c r="GI56" s="44"/>
      <c r="GJ56" s="44"/>
      <c r="GK56" s="44"/>
      <c r="GL56" s="44"/>
      <c r="GM56" s="44"/>
      <c r="GN56" s="44"/>
      <c r="GO56" s="44"/>
      <c r="GP56" s="44"/>
      <c r="GQ56" s="44"/>
      <c r="GR56" s="44"/>
      <c r="GS56" s="44"/>
      <c r="GT56" s="44"/>
      <c r="GU56" s="44"/>
      <c r="GV56" s="44"/>
      <c r="GW56" s="44"/>
      <c r="GX56" s="44"/>
      <c r="GY56" s="44"/>
    </row>
    <row r="57" spans="60:207" x14ac:dyDescent="0.25">
      <c r="BH57" s="44"/>
      <c r="BI57" s="44"/>
      <c r="BJ57" s="44"/>
      <c r="BK57" s="44"/>
      <c r="BL57" s="44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4"/>
      <c r="CA57" s="44"/>
      <c r="CB57" s="44"/>
      <c r="CC57" s="44"/>
      <c r="CD57" s="44"/>
      <c r="CE57" s="44"/>
      <c r="CF57" s="44"/>
      <c r="CG57" s="44"/>
      <c r="CH57" s="44"/>
      <c r="CI57" s="44"/>
      <c r="CJ57" s="44"/>
      <c r="CK57" s="44"/>
      <c r="CL57" s="44"/>
      <c r="CM57" s="44"/>
      <c r="CN57" s="44"/>
      <c r="CO57" s="44"/>
      <c r="CP57" s="44"/>
      <c r="CQ57" s="44"/>
      <c r="CR57" s="44"/>
      <c r="CS57" s="44"/>
      <c r="CT57" s="44"/>
      <c r="CU57" s="44"/>
      <c r="CV57" s="44"/>
      <c r="CW57" s="44"/>
      <c r="CX57" s="44"/>
      <c r="CY57" s="44"/>
      <c r="CZ57" s="44"/>
      <c r="DA57" s="44"/>
      <c r="DB57" s="44"/>
      <c r="DC57" s="44"/>
      <c r="DD57" s="44"/>
      <c r="DE57" s="44"/>
      <c r="DF57" s="44"/>
      <c r="DG57" s="44"/>
      <c r="DH57" s="44"/>
      <c r="DI57" s="44"/>
      <c r="DJ57" s="44"/>
      <c r="DK57" s="44"/>
      <c r="DL57" s="44"/>
      <c r="DM57" s="44"/>
      <c r="DN57" s="44"/>
      <c r="DO57" s="44"/>
      <c r="DP57" s="44"/>
      <c r="DQ57" s="44"/>
      <c r="DR57" s="44"/>
      <c r="DS57" s="44"/>
      <c r="DT57" s="44"/>
      <c r="DU57" s="44"/>
      <c r="DV57" s="44"/>
      <c r="DW57" s="44"/>
      <c r="DX57" s="44"/>
      <c r="DY57" s="44"/>
      <c r="DZ57" s="44"/>
      <c r="EA57" s="44"/>
      <c r="EB57" s="44"/>
      <c r="EC57" s="44"/>
      <c r="ED57" s="44"/>
      <c r="EE57" s="44"/>
      <c r="EF57" s="44"/>
      <c r="EG57" s="44"/>
      <c r="EH57" s="44"/>
      <c r="EI57" s="44"/>
      <c r="EJ57" s="44"/>
      <c r="EK57" s="44"/>
      <c r="EL57" s="44"/>
      <c r="EM57" s="44"/>
      <c r="EN57" s="44"/>
      <c r="EO57" s="44"/>
      <c r="EP57" s="44"/>
      <c r="EQ57" s="44"/>
      <c r="ER57" s="44"/>
      <c r="ES57" s="44"/>
      <c r="ET57" s="44"/>
      <c r="EU57" s="44"/>
      <c r="EV57" s="44"/>
      <c r="EW57" s="44"/>
      <c r="EX57" s="44"/>
      <c r="EY57" s="44"/>
      <c r="EZ57" s="44"/>
      <c r="FA57" s="44"/>
      <c r="FB57" s="44"/>
      <c r="FC57" s="44"/>
      <c r="FD57" s="44"/>
      <c r="FE57" s="44"/>
      <c r="FF57" s="44"/>
      <c r="FG57" s="44"/>
      <c r="FH57" s="44"/>
      <c r="FI57" s="44"/>
      <c r="FJ57" s="44"/>
      <c r="FK57" s="44"/>
      <c r="FL57" s="44"/>
      <c r="FM57" s="44"/>
      <c r="FN57" s="44"/>
      <c r="FO57" s="44"/>
      <c r="FP57" s="44"/>
      <c r="FQ57" s="44"/>
      <c r="FR57" s="44"/>
      <c r="FS57" s="44"/>
      <c r="FT57" s="44"/>
      <c r="FU57" s="44"/>
      <c r="FV57" s="44"/>
      <c r="FW57" s="44"/>
      <c r="FX57" s="44"/>
      <c r="FY57" s="44"/>
      <c r="FZ57" s="44"/>
      <c r="GA57" s="44"/>
      <c r="GB57" s="44"/>
      <c r="GC57" s="44"/>
      <c r="GD57" s="44"/>
      <c r="GE57" s="44"/>
      <c r="GF57" s="44"/>
      <c r="GG57" s="44"/>
      <c r="GH57" s="44"/>
      <c r="GI57" s="44"/>
      <c r="GJ57" s="44"/>
      <c r="GK57" s="44"/>
      <c r="GL57" s="44"/>
      <c r="GM57" s="44"/>
      <c r="GN57" s="44"/>
      <c r="GO57" s="44"/>
      <c r="GP57" s="44"/>
      <c r="GQ57" s="44"/>
      <c r="GR57" s="44"/>
      <c r="GS57" s="44"/>
      <c r="GT57" s="44"/>
      <c r="GU57" s="44"/>
      <c r="GV57" s="44"/>
      <c r="GW57" s="44"/>
      <c r="GX57" s="44"/>
      <c r="GY57" s="44"/>
    </row>
    <row r="58" spans="60:207" x14ac:dyDescent="0.25">
      <c r="BH58" s="44"/>
      <c r="BI58" s="44"/>
      <c r="BJ58" s="44"/>
      <c r="BK58" s="44"/>
      <c r="BL58" s="44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4"/>
      <c r="CA58" s="44"/>
      <c r="CB58" s="44"/>
      <c r="CC58" s="44"/>
      <c r="CD58" s="44"/>
      <c r="CE58" s="44"/>
      <c r="CF58" s="44"/>
      <c r="CG58" s="44"/>
      <c r="CH58" s="44"/>
      <c r="CI58" s="44"/>
      <c r="CJ58" s="44"/>
      <c r="CK58" s="44"/>
      <c r="CL58" s="44"/>
      <c r="CM58" s="44"/>
      <c r="CN58" s="44"/>
      <c r="CO58" s="44"/>
      <c r="CP58" s="44"/>
      <c r="CQ58" s="44"/>
      <c r="CR58" s="44"/>
      <c r="CS58" s="44"/>
      <c r="CT58" s="44"/>
      <c r="CU58" s="44"/>
      <c r="CV58" s="44"/>
      <c r="CW58" s="44"/>
      <c r="CX58" s="44"/>
      <c r="CY58" s="44"/>
      <c r="CZ58" s="44"/>
      <c r="DA58" s="44"/>
      <c r="DB58" s="44"/>
      <c r="DC58" s="44"/>
      <c r="DD58" s="44"/>
      <c r="DE58" s="44"/>
      <c r="DF58" s="44"/>
      <c r="DG58" s="44"/>
      <c r="DH58" s="44"/>
      <c r="DI58" s="44"/>
      <c r="DJ58" s="44"/>
      <c r="DK58" s="44"/>
      <c r="DL58" s="44"/>
      <c r="DM58" s="44"/>
      <c r="DN58" s="44"/>
      <c r="DO58" s="44"/>
      <c r="DP58" s="44"/>
      <c r="DQ58" s="44"/>
      <c r="DR58" s="44"/>
      <c r="DS58" s="44"/>
      <c r="DT58" s="44"/>
      <c r="DU58" s="44"/>
      <c r="DV58" s="44"/>
      <c r="DW58" s="44"/>
      <c r="DX58" s="44"/>
      <c r="DY58" s="44"/>
      <c r="DZ58" s="44"/>
      <c r="EA58" s="44"/>
      <c r="EB58" s="44"/>
      <c r="EC58" s="44"/>
      <c r="ED58" s="44"/>
      <c r="EE58" s="44"/>
      <c r="EF58" s="44"/>
      <c r="EG58" s="44"/>
      <c r="EH58" s="44"/>
      <c r="EI58" s="44"/>
      <c r="EJ58" s="44"/>
      <c r="EK58" s="44"/>
      <c r="EL58" s="44"/>
      <c r="EM58" s="44"/>
      <c r="EN58" s="44"/>
      <c r="EO58" s="44"/>
      <c r="EP58" s="44"/>
      <c r="EQ58" s="44"/>
      <c r="ER58" s="44"/>
      <c r="ES58" s="44"/>
      <c r="ET58" s="44"/>
      <c r="EU58" s="44"/>
      <c r="EV58" s="44"/>
      <c r="EW58" s="44"/>
      <c r="EX58" s="44"/>
      <c r="EY58" s="44"/>
      <c r="EZ58" s="44"/>
      <c r="FA58" s="44"/>
      <c r="FB58" s="44"/>
      <c r="FC58" s="44"/>
      <c r="FD58" s="44"/>
      <c r="FE58" s="44"/>
      <c r="FF58" s="44"/>
      <c r="FG58" s="44"/>
      <c r="FH58" s="44"/>
      <c r="FI58" s="44"/>
      <c r="FJ58" s="44"/>
      <c r="FK58" s="44"/>
      <c r="FL58" s="44"/>
      <c r="FM58" s="44"/>
      <c r="FN58" s="44"/>
      <c r="FO58" s="44"/>
      <c r="FP58" s="44"/>
      <c r="FQ58" s="44"/>
      <c r="FR58" s="44"/>
      <c r="FS58" s="44"/>
      <c r="FT58" s="44"/>
      <c r="FU58" s="44"/>
      <c r="FV58" s="44"/>
      <c r="FW58" s="44"/>
      <c r="FX58" s="44"/>
      <c r="FY58" s="44"/>
      <c r="FZ58" s="44"/>
      <c r="GA58" s="44"/>
      <c r="GB58" s="44"/>
      <c r="GC58" s="44"/>
      <c r="GD58" s="44"/>
      <c r="GE58" s="44"/>
      <c r="GF58" s="44"/>
      <c r="GG58" s="44"/>
      <c r="GH58" s="44"/>
      <c r="GI58" s="44"/>
      <c r="GJ58" s="44"/>
      <c r="GK58" s="44"/>
      <c r="GL58" s="44"/>
      <c r="GM58" s="44"/>
      <c r="GN58" s="44"/>
      <c r="GO58" s="44"/>
      <c r="GP58" s="44"/>
      <c r="GQ58" s="44"/>
      <c r="GR58" s="44"/>
      <c r="GS58" s="44"/>
      <c r="GT58" s="44"/>
      <c r="GU58" s="44"/>
      <c r="GV58" s="44"/>
      <c r="GW58" s="44"/>
      <c r="GX58" s="44"/>
      <c r="GY58" s="44"/>
    </row>
    <row r="59" spans="60:207" x14ac:dyDescent="0.25">
      <c r="BH59" s="44"/>
      <c r="BI59" s="44"/>
      <c r="BJ59" s="44"/>
      <c r="BK59" s="44"/>
      <c r="BL59" s="44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4"/>
      <c r="CA59" s="44"/>
      <c r="CB59" s="44"/>
      <c r="CC59" s="44"/>
      <c r="CD59" s="44"/>
      <c r="CE59" s="44"/>
      <c r="CF59" s="44"/>
      <c r="CG59" s="44"/>
      <c r="CH59" s="44"/>
      <c r="CI59" s="44"/>
      <c r="CJ59" s="44"/>
      <c r="CK59" s="44"/>
      <c r="CL59" s="44"/>
      <c r="CM59" s="44"/>
      <c r="CN59" s="44"/>
      <c r="CO59" s="44"/>
      <c r="CP59" s="44"/>
      <c r="CQ59" s="44"/>
      <c r="CR59" s="44"/>
      <c r="CS59" s="44"/>
      <c r="CT59" s="44"/>
      <c r="CU59" s="44"/>
      <c r="CV59" s="44"/>
      <c r="CW59" s="44"/>
      <c r="CX59" s="44"/>
      <c r="CY59" s="44"/>
      <c r="CZ59" s="44"/>
      <c r="DA59" s="44"/>
      <c r="DB59" s="44"/>
      <c r="DC59" s="44"/>
      <c r="DD59" s="44"/>
      <c r="DE59" s="44"/>
      <c r="DF59" s="44"/>
      <c r="DG59" s="44"/>
      <c r="DH59" s="44"/>
      <c r="DI59" s="44"/>
      <c r="DJ59" s="44"/>
      <c r="DK59" s="44"/>
      <c r="DL59" s="44"/>
      <c r="DM59" s="44"/>
      <c r="DN59" s="44"/>
      <c r="DO59" s="44"/>
      <c r="DP59" s="44"/>
      <c r="DQ59" s="44"/>
      <c r="DR59" s="44"/>
      <c r="DS59" s="44"/>
      <c r="DT59" s="44"/>
      <c r="DU59" s="44"/>
      <c r="DV59" s="44"/>
      <c r="DW59" s="44"/>
      <c r="DX59" s="44"/>
      <c r="DY59" s="44"/>
      <c r="DZ59" s="44"/>
      <c r="EA59" s="44"/>
      <c r="EB59" s="44"/>
      <c r="EC59" s="44"/>
      <c r="ED59" s="44"/>
      <c r="EE59" s="44"/>
      <c r="EF59" s="44"/>
      <c r="EG59" s="44"/>
      <c r="EH59" s="44"/>
      <c r="EI59" s="44"/>
      <c r="EJ59" s="44"/>
      <c r="EK59" s="44"/>
      <c r="EL59" s="44"/>
      <c r="EM59" s="44"/>
      <c r="EN59" s="44"/>
      <c r="EO59" s="44"/>
      <c r="EP59" s="44"/>
      <c r="EQ59" s="44"/>
      <c r="ER59" s="44"/>
      <c r="ES59" s="44"/>
      <c r="ET59" s="44"/>
      <c r="EU59" s="44"/>
      <c r="EV59" s="44"/>
      <c r="EW59" s="44"/>
      <c r="EX59" s="44"/>
      <c r="EY59" s="44"/>
      <c r="EZ59" s="44"/>
      <c r="FA59" s="44"/>
      <c r="FB59" s="44"/>
      <c r="FC59" s="44"/>
      <c r="FD59" s="44"/>
      <c r="FE59" s="44"/>
      <c r="FF59" s="44"/>
      <c r="FG59" s="44"/>
      <c r="FH59" s="44"/>
      <c r="FI59" s="44"/>
      <c r="FJ59" s="44"/>
      <c r="FK59" s="44"/>
      <c r="FL59" s="44"/>
      <c r="FM59" s="44"/>
      <c r="FN59" s="44"/>
      <c r="FO59" s="44"/>
      <c r="FP59" s="44"/>
      <c r="FQ59" s="44"/>
      <c r="FR59" s="44"/>
      <c r="FS59" s="44"/>
      <c r="FT59" s="44"/>
      <c r="FU59" s="44"/>
      <c r="FV59" s="44"/>
      <c r="FW59" s="44"/>
      <c r="FX59" s="44"/>
      <c r="FY59" s="44"/>
      <c r="FZ59" s="44"/>
      <c r="GA59" s="44"/>
      <c r="GB59" s="44"/>
      <c r="GC59" s="44"/>
      <c r="GD59" s="44"/>
      <c r="GE59" s="44"/>
      <c r="GF59" s="44"/>
      <c r="GG59" s="44"/>
      <c r="GH59" s="44"/>
      <c r="GI59" s="44"/>
      <c r="GJ59" s="44"/>
      <c r="GK59" s="44"/>
      <c r="GL59" s="44"/>
      <c r="GM59" s="44"/>
      <c r="GN59" s="44"/>
      <c r="GO59" s="44"/>
      <c r="GP59" s="44"/>
      <c r="GQ59" s="44"/>
      <c r="GR59" s="44"/>
      <c r="GS59" s="44"/>
      <c r="GT59" s="44"/>
      <c r="GU59" s="44"/>
      <c r="GV59" s="44"/>
      <c r="GW59" s="44"/>
      <c r="GX59" s="44"/>
      <c r="GY59" s="44"/>
    </row>
    <row r="60" spans="60:207" x14ac:dyDescent="0.25">
      <c r="BH60" s="44"/>
      <c r="BI60" s="44"/>
      <c r="BJ60" s="44"/>
      <c r="BK60" s="44"/>
      <c r="BL60" s="44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4"/>
      <c r="CA60" s="44"/>
      <c r="CB60" s="44"/>
      <c r="CC60" s="44"/>
      <c r="CD60" s="44"/>
      <c r="CE60" s="44"/>
      <c r="CF60" s="44"/>
      <c r="CG60" s="44"/>
      <c r="CH60" s="44"/>
      <c r="CI60" s="44"/>
      <c r="CJ60" s="44"/>
      <c r="CK60" s="44"/>
      <c r="CL60" s="44"/>
      <c r="CM60" s="44"/>
      <c r="CN60" s="44"/>
      <c r="CO60" s="44"/>
      <c r="CP60" s="44"/>
      <c r="CQ60" s="44"/>
      <c r="CR60" s="44"/>
      <c r="CS60" s="44"/>
      <c r="CT60" s="44"/>
      <c r="CU60" s="44"/>
      <c r="CV60" s="44"/>
      <c r="CW60" s="44"/>
      <c r="CX60" s="44"/>
      <c r="CY60" s="44"/>
      <c r="CZ60" s="44"/>
      <c r="DA60" s="44"/>
      <c r="DB60" s="44"/>
      <c r="DC60" s="44"/>
      <c r="DD60" s="44"/>
      <c r="DE60" s="44"/>
      <c r="DF60" s="44"/>
      <c r="DG60" s="44"/>
      <c r="DH60" s="44"/>
      <c r="DI60" s="44"/>
      <c r="DJ60" s="44"/>
      <c r="DK60" s="44"/>
      <c r="DL60" s="44"/>
      <c r="DM60" s="44"/>
      <c r="DN60" s="44"/>
      <c r="DO60" s="44"/>
      <c r="DP60" s="44"/>
      <c r="DQ60" s="44"/>
      <c r="DR60" s="44"/>
      <c r="DS60" s="44"/>
      <c r="DT60" s="44"/>
      <c r="DU60" s="44"/>
      <c r="DV60" s="44"/>
      <c r="DW60" s="44"/>
      <c r="DX60" s="44"/>
      <c r="DY60" s="44"/>
      <c r="DZ60" s="44"/>
      <c r="EA60" s="44"/>
      <c r="EB60" s="44"/>
      <c r="EC60" s="44"/>
      <c r="ED60" s="44"/>
      <c r="EE60" s="44"/>
      <c r="EF60" s="44"/>
      <c r="EG60" s="44"/>
      <c r="EH60" s="44"/>
      <c r="EI60" s="44"/>
      <c r="EJ60" s="44"/>
      <c r="EK60" s="44"/>
      <c r="EL60" s="44"/>
      <c r="EM60" s="44"/>
      <c r="EN60" s="44"/>
      <c r="EO60" s="44"/>
      <c r="EP60" s="44"/>
      <c r="EQ60" s="44"/>
      <c r="ER60" s="44"/>
      <c r="ES60" s="44"/>
      <c r="ET60" s="44"/>
      <c r="EU60" s="44"/>
      <c r="EV60" s="44"/>
      <c r="EW60" s="44"/>
      <c r="EX60" s="44"/>
      <c r="EY60" s="44"/>
      <c r="EZ60" s="44"/>
      <c r="FA60" s="44"/>
      <c r="FB60" s="44"/>
      <c r="FC60" s="44"/>
      <c r="FD60" s="44"/>
      <c r="FE60" s="44"/>
      <c r="FF60" s="44"/>
      <c r="FG60" s="44"/>
      <c r="FH60" s="44"/>
      <c r="FI60" s="44"/>
      <c r="FJ60" s="44"/>
      <c r="FK60" s="44"/>
      <c r="FL60" s="44"/>
      <c r="FM60" s="44"/>
      <c r="FN60" s="44"/>
      <c r="FO60" s="44"/>
      <c r="FP60" s="44"/>
      <c r="FQ60" s="44"/>
      <c r="FR60" s="44"/>
      <c r="FS60" s="44"/>
      <c r="FT60" s="44"/>
      <c r="FU60" s="44"/>
      <c r="FV60" s="44"/>
      <c r="FW60" s="44"/>
      <c r="FX60" s="44"/>
      <c r="FY60" s="44"/>
      <c r="FZ60" s="44"/>
      <c r="GA60" s="44"/>
      <c r="GB60" s="44"/>
      <c r="GC60" s="44"/>
      <c r="GD60" s="44"/>
      <c r="GE60" s="44"/>
      <c r="GF60" s="44"/>
      <c r="GG60" s="44"/>
      <c r="GH60" s="44"/>
      <c r="GI60" s="44"/>
      <c r="GJ60" s="44"/>
      <c r="GK60" s="44"/>
      <c r="GL60" s="44"/>
      <c r="GM60" s="44"/>
      <c r="GN60" s="44"/>
      <c r="GO60" s="44"/>
      <c r="GP60" s="44"/>
      <c r="GQ60" s="44"/>
      <c r="GR60" s="44"/>
      <c r="GS60" s="44"/>
      <c r="GT60" s="44"/>
      <c r="GU60" s="44"/>
      <c r="GV60" s="44"/>
      <c r="GW60" s="44"/>
      <c r="GX60" s="44"/>
      <c r="GY60" s="44"/>
    </row>
    <row r="61" spans="60:207" x14ac:dyDescent="0.25">
      <c r="BH61" s="44"/>
      <c r="BI61" s="44"/>
      <c r="BJ61" s="44"/>
      <c r="BK61" s="44"/>
      <c r="BL61" s="44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4"/>
      <c r="CA61" s="44"/>
      <c r="CB61" s="44"/>
      <c r="CC61" s="44"/>
      <c r="CD61" s="44"/>
      <c r="CE61" s="44"/>
      <c r="CF61" s="44"/>
      <c r="CG61" s="44"/>
      <c r="CH61" s="44"/>
      <c r="CI61" s="44"/>
      <c r="CJ61" s="44"/>
      <c r="CK61" s="44"/>
      <c r="CL61" s="44"/>
      <c r="CM61" s="44"/>
      <c r="CN61" s="44"/>
      <c r="CO61" s="44"/>
      <c r="CP61" s="44"/>
      <c r="CQ61" s="44"/>
      <c r="CR61" s="44"/>
      <c r="CS61" s="44"/>
      <c r="CT61" s="44"/>
      <c r="CU61" s="44"/>
      <c r="CV61" s="44"/>
      <c r="CW61" s="44"/>
      <c r="CX61" s="44"/>
      <c r="CY61" s="44"/>
      <c r="CZ61" s="44"/>
      <c r="DA61" s="44"/>
      <c r="DB61" s="44"/>
      <c r="DC61" s="44"/>
      <c r="DD61" s="44"/>
      <c r="DE61" s="44"/>
      <c r="DF61" s="44"/>
      <c r="DG61" s="44"/>
      <c r="DH61" s="44"/>
      <c r="DI61" s="44"/>
      <c r="DJ61" s="44"/>
      <c r="DK61" s="44"/>
      <c r="DL61" s="44"/>
      <c r="DM61" s="44"/>
      <c r="DN61" s="44"/>
      <c r="DO61" s="44"/>
      <c r="DP61" s="44"/>
      <c r="DQ61" s="44"/>
      <c r="DR61" s="44"/>
      <c r="DS61" s="44"/>
      <c r="DT61" s="44"/>
      <c r="DU61" s="44"/>
      <c r="DV61" s="44"/>
      <c r="DW61" s="44"/>
      <c r="DX61" s="44"/>
      <c r="DY61" s="44"/>
      <c r="DZ61" s="44"/>
      <c r="EA61" s="44"/>
      <c r="EB61" s="44"/>
      <c r="EC61" s="44"/>
      <c r="ED61" s="44"/>
      <c r="EE61" s="44"/>
      <c r="EF61" s="44"/>
      <c r="EG61" s="44"/>
      <c r="EH61" s="44"/>
      <c r="EI61" s="44"/>
      <c r="EJ61" s="44"/>
      <c r="EK61" s="44"/>
      <c r="EL61" s="44"/>
      <c r="EM61" s="44"/>
      <c r="EN61" s="44"/>
      <c r="EO61" s="44"/>
      <c r="EP61" s="44"/>
      <c r="EQ61" s="44"/>
      <c r="ER61" s="44"/>
      <c r="ES61" s="44"/>
      <c r="ET61" s="44"/>
      <c r="EU61" s="44"/>
      <c r="EV61" s="44"/>
      <c r="EW61" s="44"/>
      <c r="EX61" s="44"/>
      <c r="EY61" s="44"/>
      <c r="EZ61" s="44"/>
      <c r="FA61" s="44"/>
      <c r="FB61" s="44"/>
      <c r="FC61" s="44"/>
      <c r="FD61" s="44"/>
      <c r="FE61" s="44"/>
      <c r="FF61" s="44"/>
      <c r="FG61" s="44"/>
      <c r="FH61" s="44"/>
      <c r="FI61" s="44"/>
      <c r="FJ61" s="44"/>
      <c r="FK61" s="44"/>
      <c r="FL61" s="44"/>
      <c r="FM61" s="44"/>
      <c r="FN61" s="44"/>
      <c r="FO61" s="44"/>
      <c r="FP61" s="44"/>
      <c r="FQ61" s="44"/>
      <c r="FR61" s="44"/>
      <c r="FS61" s="44"/>
      <c r="FT61" s="44"/>
      <c r="FU61" s="44"/>
      <c r="FV61" s="44"/>
      <c r="FW61" s="44"/>
      <c r="FX61" s="44"/>
      <c r="FY61" s="44"/>
      <c r="FZ61" s="44"/>
      <c r="GA61" s="44"/>
      <c r="GB61" s="44"/>
      <c r="GC61" s="44"/>
      <c r="GD61" s="44"/>
      <c r="GE61" s="44"/>
      <c r="GF61" s="44"/>
      <c r="GG61" s="44"/>
      <c r="GH61" s="44"/>
      <c r="GI61" s="44"/>
      <c r="GJ61" s="44"/>
      <c r="GK61" s="44"/>
      <c r="GL61" s="44"/>
      <c r="GM61" s="44"/>
      <c r="GN61" s="44"/>
      <c r="GO61" s="44"/>
      <c r="GP61" s="44"/>
      <c r="GQ61" s="44"/>
      <c r="GR61" s="44"/>
      <c r="GS61" s="44"/>
      <c r="GT61" s="44"/>
      <c r="GU61" s="44"/>
      <c r="GV61" s="44"/>
      <c r="GW61" s="44"/>
      <c r="GX61" s="44"/>
      <c r="GY61" s="44"/>
    </row>
    <row r="62" spans="60:207" x14ac:dyDescent="0.25">
      <c r="BH62" s="44"/>
      <c r="BI62" s="44"/>
      <c r="BJ62" s="44"/>
      <c r="BK62" s="44"/>
      <c r="BL62" s="44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4"/>
      <c r="CA62" s="44"/>
      <c r="CB62" s="44"/>
      <c r="CC62" s="44"/>
      <c r="CD62" s="44"/>
      <c r="CE62" s="44"/>
      <c r="CF62" s="44"/>
      <c r="CG62" s="44"/>
      <c r="CH62" s="44"/>
      <c r="CI62" s="44"/>
      <c r="CJ62" s="44"/>
      <c r="CK62" s="44"/>
      <c r="CL62" s="44"/>
      <c r="CM62" s="44"/>
      <c r="CN62" s="44"/>
      <c r="CO62" s="44"/>
      <c r="CP62" s="44"/>
      <c r="CQ62" s="44"/>
      <c r="CR62" s="44"/>
      <c r="CS62" s="44"/>
      <c r="CT62" s="44"/>
      <c r="CU62" s="44"/>
      <c r="CV62" s="44"/>
      <c r="CW62" s="44"/>
      <c r="CX62" s="44"/>
      <c r="CY62" s="44"/>
      <c r="CZ62" s="44"/>
      <c r="DA62" s="44"/>
      <c r="DB62" s="44"/>
      <c r="DC62" s="44"/>
      <c r="DD62" s="44"/>
      <c r="DE62" s="44"/>
      <c r="DF62" s="44"/>
      <c r="DG62" s="44"/>
      <c r="DH62" s="44"/>
      <c r="DI62" s="44"/>
      <c r="DJ62" s="44"/>
      <c r="DK62" s="44"/>
      <c r="DL62" s="44"/>
      <c r="DM62" s="44"/>
      <c r="DN62" s="44"/>
      <c r="DO62" s="44"/>
      <c r="DP62" s="44"/>
      <c r="DQ62" s="44"/>
      <c r="DR62" s="44"/>
      <c r="DS62" s="44"/>
      <c r="DT62" s="44"/>
      <c r="DU62" s="44"/>
      <c r="DV62" s="44"/>
      <c r="DW62" s="44"/>
      <c r="DX62" s="44"/>
      <c r="DY62" s="44"/>
      <c r="DZ62" s="44"/>
      <c r="EA62" s="44"/>
      <c r="EB62" s="44"/>
      <c r="EC62" s="44"/>
      <c r="ED62" s="44"/>
      <c r="EE62" s="44"/>
      <c r="EF62" s="44"/>
      <c r="EG62" s="44"/>
      <c r="EH62" s="44"/>
      <c r="EI62" s="44"/>
      <c r="EJ62" s="44"/>
      <c r="EK62" s="44"/>
      <c r="EL62" s="44"/>
      <c r="EM62" s="44"/>
      <c r="EN62" s="44"/>
      <c r="EO62" s="44"/>
      <c r="EP62" s="44"/>
      <c r="EQ62" s="44"/>
      <c r="ER62" s="44"/>
      <c r="ES62" s="44"/>
      <c r="ET62" s="44"/>
      <c r="EU62" s="44"/>
      <c r="EV62" s="44"/>
      <c r="EW62" s="44"/>
      <c r="EX62" s="44"/>
      <c r="EY62" s="44"/>
      <c r="EZ62" s="44"/>
      <c r="FA62" s="44"/>
      <c r="FB62" s="44"/>
      <c r="FC62" s="44"/>
      <c r="FD62" s="44"/>
      <c r="FE62" s="44"/>
      <c r="FF62" s="44"/>
      <c r="FG62" s="44"/>
      <c r="FH62" s="44"/>
      <c r="FI62" s="44"/>
      <c r="FJ62" s="44"/>
      <c r="FK62" s="44"/>
      <c r="FL62" s="44"/>
      <c r="FM62" s="44"/>
      <c r="FN62" s="44"/>
      <c r="FO62" s="44"/>
      <c r="FP62" s="44"/>
      <c r="FQ62" s="44"/>
      <c r="FR62" s="44"/>
      <c r="FS62" s="44"/>
      <c r="FT62" s="44"/>
      <c r="FU62" s="44"/>
      <c r="FV62" s="44"/>
      <c r="FW62" s="44"/>
      <c r="FX62" s="44"/>
      <c r="FY62" s="44"/>
      <c r="FZ62" s="44"/>
      <c r="GA62" s="44"/>
      <c r="GB62" s="44"/>
      <c r="GC62" s="44"/>
      <c r="GD62" s="44"/>
      <c r="GE62" s="44"/>
      <c r="GF62" s="44"/>
      <c r="GG62" s="44"/>
      <c r="GH62" s="44"/>
      <c r="GI62" s="44"/>
      <c r="GJ62" s="44"/>
      <c r="GK62" s="44"/>
      <c r="GL62" s="44"/>
      <c r="GM62" s="44"/>
      <c r="GN62" s="44"/>
      <c r="GO62" s="44"/>
      <c r="GP62" s="44"/>
      <c r="GQ62" s="44"/>
      <c r="GR62" s="44"/>
      <c r="GS62" s="44"/>
      <c r="GT62" s="44"/>
      <c r="GU62" s="44"/>
      <c r="GV62" s="44"/>
      <c r="GW62" s="44"/>
      <c r="GX62" s="44"/>
      <c r="GY62" s="44"/>
    </row>
    <row r="63" spans="60:207" x14ac:dyDescent="0.25">
      <c r="BH63" s="44"/>
      <c r="BI63" s="44"/>
      <c r="BJ63" s="44"/>
      <c r="BK63" s="44"/>
      <c r="BL63" s="44"/>
      <c r="BM63" s="44"/>
      <c r="BN63" s="44"/>
      <c r="BO63" s="44"/>
      <c r="BP63" s="44"/>
      <c r="BQ63" s="44"/>
      <c r="BR63" s="44"/>
      <c r="BS63" s="44"/>
      <c r="BT63" s="44"/>
      <c r="BU63" s="44"/>
      <c r="BV63" s="44"/>
      <c r="BW63" s="44"/>
      <c r="BX63" s="44"/>
      <c r="BY63" s="44"/>
      <c r="BZ63" s="44"/>
      <c r="CA63" s="44"/>
      <c r="CB63" s="44"/>
      <c r="CC63" s="44"/>
      <c r="CD63" s="44"/>
      <c r="CE63" s="44"/>
      <c r="CF63" s="44"/>
      <c r="CG63" s="44"/>
      <c r="CH63" s="44"/>
      <c r="CI63" s="44"/>
      <c r="CJ63" s="44"/>
      <c r="CK63" s="44"/>
      <c r="CL63" s="44"/>
      <c r="CM63" s="44"/>
      <c r="CN63" s="44"/>
      <c r="CO63" s="44"/>
      <c r="CP63" s="44"/>
      <c r="CQ63" s="44"/>
      <c r="CR63" s="44"/>
      <c r="CS63" s="44"/>
      <c r="CT63" s="44"/>
      <c r="CU63" s="44"/>
      <c r="CV63" s="44"/>
      <c r="CW63" s="44"/>
      <c r="CX63" s="44"/>
      <c r="CY63" s="44"/>
      <c r="CZ63" s="44"/>
      <c r="DA63" s="44"/>
      <c r="DB63" s="44"/>
      <c r="DC63" s="44"/>
      <c r="DD63" s="44"/>
      <c r="DE63" s="44"/>
      <c r="DF63" s="44"/>
      <c r="DG63" s="44"/>
      <c r="DH63" s="44"/>
      <c r="DI63" s="44"/>
      <c r="DJ63" s="44"/>
      <c r="DK63" s="44"/>
      <c r="DL63" s="44"/>
      <c r="DM63" s="44"/>
      <c r="DN63" s="44"/>
      <c r="DO63" s="44"/>
      <c r="DP63" s="44"/>
      <c r="DQ63" s="44"/>
      <c r="DR63" s="44"/>
      <c r="DS63" s="44"/>
      <c r="DT63" s="44"/>
      <c r="DU63" s="44"/>
      <c r="DV63" s="44"/>
      <c r="DW63" s="44"/>
      <c r="DX63" s="44"/>
      <c r="DY63" s="44"/>
      <c r="DZ63" s="44"/>
      <c r="EA63" s="44"/>
      <c r="EB63" s="44"/>
      <c r="EC63" s="44"/>
      <c r="ED63" s="44"/>
      <c r="EE63" s="44"/>
      <c r="EF63" s="44"/>
      <c r="EG63" s="44"/>
      <c r="EH63" s="44"/>
      <c r="EI63" s="44"/>
      <c r="EJ63" s="44"/>
      <c r="EK63" s="44"/>
      <c r="EL63" s="44"/>
      <c r="EM63" s="44"/>
      <c r="EN63" s="44"/>
      <c r="EO63" s="44"/>
      <c r="EP63" s="44"/>
      <c r="EQ63" s="44"/>
      <c r="ER63" s="44"/>
      <c r="ES63" s="44"/>
      <c r="ET63" s="44"/>
      <c r="EU63" s="44"/>
      <c r="EV63" s="44"/>
      <c r="EW63" s="44"/>
      <c r="EX63" s="44"/>
      <c r="EY63" s="44"/>
      <c r="EZ63" s="44"/>
      <c r="FA63" s="44"/>
      <c r="FB63" s="44"/>
      <c r="FC63" s="44"/>
      <c r="FD63" s="44"/>
      <c r="FE63" s="44"/>
      <c r="FF63" s="44"/>
      <c r="FG63" s="44"/>
      <c r="FH63" s="44"/>
      <c r="FI63" s="44"/>
      <c r="FJ63" s="44"/>
      <c r="FK63" s="44"/>
      <c r="FL63" s="44"/>
      <c r="FM63" s="44"/>
      <c r="FN63" s="44"/>
      <c r="FO63" s="44"/>
      <c r="FP63" s="44"/>
      <c r="FQ63" s="44"/>
      <c r="FR63" s="44"/>
      <c r="FS63" s="44"/>
      <c r="FT63" s="44"/>
      <c r="FU63" s="44"/>
      <c r="FV63" s="44"/>
      <c r="FW63" s="44"/>
      <c r="FX63" s="44"/>
      <c r="FY63" s="44"/>
      <c r="FZ63" s="44"/>
      <c r="GA63" s="44"/>
      <c r="GB63" s="44"/>
      <c r="GC63" s="44"/>
      <c r="GD63" s="44"/>
      <c r="GE63" s="44"/>
      <c r="GF63" s="44"/>
      <c r="GG63" s="44"/>
      <c r="GH63" s="44"/>
      <c r="GI63" s="44"/>
      <c r="GJ63" s="44"/>
      <c r="GK63" s="44"/>
      <c r="GL63" s="44"/>
      <c r="GM63" s="44"/>
      <c r="GN63" s="44"/>
      <c r="GO63" s="44"/>
      <c r="GP63" s="44"/>
      <c r="GQ63" s="44"/>
      <c r="GR63" s="44"/>
      <c r="GS63" s="44"/>
      <c r="GT63" s="44"/>
      <c r="GU63" s="44"/>
      <c r="GV63" s="44"/>
      <c r="GW63" s="44"/>
      <c r="GX63" s="44"/>
      <c r="GY63" s="44"/>
    </row>
    <row r="64" spans="60:207" x14ac:dyDescent="0.25">
      <c r="BH64" s="44"/>
      <c r="BI64" s="44"/>
      <c r="BJ64" s="44"/>
      <c r="BK64" s="44"/>
      <c r="BL64" s="44"/>
      <c r="BM64" s="44"/>
      <c r="BN64" s="44"/>
      <c r="BO64" s="44"/>
      <c r="BP64" s="44"/>
      <c r="BQ64" s="44"/>
      <c r="BR64" s="44"/>
      <c r="BS64" s="44"/>
      <c r="BT64" s="44"/>
      <c r="BU64" s="44"/>
      <c r="BV64" s="44"/>
      <c r="BW64" s="44"/>
      <c r="BX64" s="44"/>
      <c r="BY64" s="44"/>
      <c r="BZ64" s="44"/>
      <c r="CA64" s="44"/>
      <c r="CB64" s="44"/>
      <c r="CC64" s="44"/>
      <c r="CD64" s="44"/>
      <c r="CE64" s="44"/>
      <c r="CF64" s="44"/>
      <c r="CG64" s="44"/>
      <c r="CH64" s="44"/>
      <c r="CI64" s="44"/>
      <c r="CJ64" s="44"/>
      <c r="CK64" s="44"/>
      <c r="CL64" s="44"/>
      <c r="CM64" s="44"/>
      <c r="CN64" s="44"/>
      <c r="CO64" s="44"/>
      <c r="CP64" s="44"/>
      <c r="CQ64" s="44"/>
      <c r="CR64" s="44"/>
      <c r="CS64" s="44"/>
      <c r="CT64" s="44"/>
      <c r="CU64" s="44"/>
      <c r="CV64" s="44"/>
      <c r="CW64" s="44"/>
      <c r="CX64" s="44"/>
      <c r="CY64" s="44"/>
      <c r="CZ64" s="44"/>
      <c r="DA64" s="44"/>
      <c r="DB64" s="44"/>
      <c r="DC64" s="44"/>
      <c r="DD64" s="44"/>
      <c r="DE64" s="44"/>
      <c r="DF64" s="44"/>
      <c r="DG64" s="44"/>
      <c r="DH64" s="44"/>
      <c r="DI64" s="44"/>
      <c r="DJ64" s="44"/>
      <c r="DK64" s="44"/>
      <c r="DL64" s="44"/>
      <c r="DM64" s="44"/>
      <c r="DN64" s="44"/>
      <c r="DO64" s="44"/>
      <c r="DP64" s="44"/>
      <c r="DQ64" s="44"/>
      <c r="DR64" s="44"/>
      <c r="DS64" s="44"/>
      <c r="DT64" s="44"/>
      <c r="DU64" s="44"/>
      <c r="DV64" s="44"/>
      <c r="DW64" s="44"/>
      <c r="DX64" s="44"/>
      <c r="DY64" s="44"/>
      <c r="DZ64" s="44"/>
      <c r="EA64" s="44"/>
      <c r="EB64" s="44"/>
      <c r="EC64" s="44"/>
      <c r="ED64" s="44"/>
      <c r="EE64" s="44"/>
      <c r="EF64" s="44"/>
      <c r="EG64" s="44"/>
      <c r="EH64" s="44"/>
      <c r="EI64" s="44"/>
      <c r="EJ64" s="44"/>
      <c r="EK64" s="44"/>
      <c r="EL64" s="44"/>
      <c r="EM64" s="44"/>
      <c r="EN64" s="44"/>
      <c r="EO64" s="44"/>
      <c r="EP64" s="44"/>
      <c r="EQ64" s="44"/>
      <c r="ER64" s="44"/>
      <c r="ES64" s="44"/>
      <c r="ET64" s="44"/>
      <c r="EU64" s="44"/>
      <c r="EV64" s="44"/>
      <c r="EW64" s="44"/>
      <c r="EX64" s="44"/>
      <c r="EY64" s="44"/>
      <c r="EZ64" s="44"/>
      <c r="FA64" s="44"/>
      <c r="FB64" s="44"/>
      <c r="FC64" s="44"/>
      <c r="FD64" s="44"/>
      <c r="FE64" s="44"/>
      <c r="FF64" s="44"/>
      <c r="FG64" s="44"/>
      <c r="FH64" s="44"/>
      <c r="FI64" s="44"/>
      <c r="FJ64" s="44"/>
      <c r="FK64" s="44"/>
      <c r="FL64" s="44"/>
      <c r="FM64" s="44"/>
      <c r="FN64" s="44"/>
      <c r="FO64" s="44"/>
      <c r="FP64" s="44"/>
      <c r="FQ64" s="44"/>
      <c r="FR64" s="44"/>
      <c r="FS64" s="44"/>
      <c r="FT64" s="44"/>
      <c r="FU64" s="44"/>
      <c r="FV64" s="44"/>
      <c r="FW64" s="44"/>
      <c r="FX64" s="44"/>
      <c r="FY64" s="44"/>
      <c r="FZ64" s="44"/>
      <c r="GA64" s="44"/>
      <c r="GB64" s="44"/>
      <c r="GC64" s="44"/>
      <c r="GD64" s="44"/>
      <c r="GE64" s="44"/>
      <c r="GF64" s="44"/>
      <c r="GG64" s="44"/>
      <c r="GH64" s="44"/>
      <c r="GI64" s="44"/>
      <c r="GJ64" s="44"/>
      <c r="GK64" s="44"/>
      <c r="GL64" s="44"/>
      <c r="GM64" s="44"/>
      <c r="GN64" s="44"/>
      <c r="GO64" s="44"/>
      <c r="GP64" s="44"/>
      <c r="GQ64" s="44"/>
      <c r="GR64" s="44"/>
      <c r="GS64" s="44"/>
      <c r="GT64" s="44"/>
      <c r="GU64" s="44"/>
      <c r="GV64" s="44"/>
      <c r="GW64" s="44"/>
      <c r="GX64" s="44"/>
      <c r="GY64" s="44"/>
    </row>
    <row r="65" spans="60:207" x14ac:dyDescent="0.25">
      <c r="BH65" s="44"/>
      <c r="BI65" s="44"/>
      <c r="BJ65" s="44"/>
      <c r="BK65" s="44"/>
      <c r="BL65" s="44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4"/>
      <c r="CA65" s="44"/>
      <c r="CB65" s="44"/>
      <c r="CC65" s="44"/>
      <c r="CD65" s="44"/>
      <c r="CE65" s="44"/>
      <c r="CF65" s="44"/>
      <c r="CG65" s="44"/>
      <c r="CH65" s="44"/>
      <c r="CI65" s="44"/>
      <c r="CJ65" s="44"/>
      <c r="CK65" s="44"/>
      <c r="CL65" s="44"/>
      <c r="CM65" s="44"/>
      <c r="CN65" s="44"/>
      <c r="CO65" s="44"/>
      <c r="CP65" s="44"/>
      <c r="CQ65" s="44"/>
      <c r="CR65" s="44"/>
      <c r="CS65" s="44"/>
      <c r="CT65" s="44"/>
      <c r="CU65" s="44"/>
      <c r="CV65" s="44"/>
      <c r="CW65" s="44"/>
      <c r="CX65" s="44"/>
      <c r="CY65" s="44"/>
      <c r="CZ65" s="44"/>
      <c r="DA65" s="44"/>
      <c r="DB65" s="44"/>
      <c r="DC65" s="44"/>
      <c r="DD65" s="44"/>
      <c r="DE65" s="44"/>
      <c r="DF65" s="44"/>
      <c r="DG65" s="44"/>
      <c r="DH65" s="44"/>
      <c r="DI65" s="44"/>
      <c r="DJ65" s="44"/>
      <c r="DK65" s="44"/>
      <c r="DL65" s="44"/>
      <c r="DM65" s="44"/>
      <c r="DN65" s="44"/>
      <c r="DO65" s="44"/>
      <c r="DP65" s="44"/>
      <c r="DQ65" s="44"/>
      <c r="DR65" s="44"/>
      <c r="DS65" s="44"/>
      <c r="DT65" s="44"/>
      <c r="DU65" s="44"/>
      <c r="DV65" s="44"/>
      <c r="DW65" s="44"/>
      <c r="DX65" s="44"/>
      <c r="DY65" s="44"/>
      <c r="DZ65" s="44"/>
      <c r="EA65" s="44"/>
      <c r="EB65" s="44"/>
      <c r="EC65" s="44"/>
      <c r="ED65" s="44"/>
      <c r="EE65" s="44"/>
      <c r="EF65" s="44"/>
      <c r="EG65" s="44"/>
      <c r="EH65" s="44"/>
      <c r="EI65" s="44"/>
      <c r="EJ65" s="44"/>
      <c r="EK65" s="44"/>
      <c r="EL65" s="44"/>
      <c r="EM65" s="44"/>
      <c r="EN65" s="44"/>
      <c r="EO65" s="44"/>
      <c r="EP65" s="44"/>
      <c r="EQ65" s="44"/>
      <c r="ER65" s="44"/>
      <c r="ES65" s="44"/>
      <c r="ET65" s="44"/>
      <c r="EU65" s="44"/>
      <c r="EV65" s="44"/>
      <c r="EW65" s="44"/>
      <c r="EX65" s="44"/>
      <c r="EY65" s="44"/>
      <c r="EZ65" s="44"/>
      <c r="FA65" s="44"/>
      <c r="FB65" s="44"/>
      <c r="FC65" s="44"/>
      <c r="FD65" s="44"/>
      <c r="FE65" s="44"/>
      <c r="FF65" s="44"/>
      <c r="FG65" s="44"/>
      <c r="FH65" s="44"/>
      <c r="FI65" s="44"/>
      <c r="FJ65" s="44"/>
      <c r="FK65" s="44"/>
      <c r="FL65" s="44"/>
      <c r="FM65" s="44"/>
      <c r="FN65" s="44"/>
      <c r="FO65" s="44"/>
      <c r="FP65" s="44"/>
      <c r="FQ65" s="44"/>
      <c r="FR65" s="44"/>
      <c r="FS65" s="44"/>
      <c r="FT65" s="44"/>
      <c r="FU65" s="44"/>
      <c r="FV65" s="44"/>
      <c r="FW65" s="44"/>
      <c r="FX65" s="44"/>
      <c r="FY65" s="44"/>
      <c r="FZ65" s="44"/>
      <c r="GA65" s="44"/>
      <c r="GB65" s="44"/>
      <c r="GC65" s="44"/>
      <c r="GD65" s="44"/>
      <c r="GE65" s="44"/>
      <c r="GF65" s="44"/>
      <c r="GG65" s="44"/>
      <c r="GH65" s="44"/>
      <c r="GI65" s="44"/>
      <c r="GJ65" s="44"/>
      <c r="GK65" s="44"/>
      <c r="GL65" s="44"/>
      <c r="GM65" s="44"/>
      <c r="GN65" s="44"/>
      <c r="GO65" s="44"/>
      <c r="GP65" s="44"/>
      <c r="GQ65" s="44"/>
      <c r="GR65" s="44"/>
      <c r="GS65" s="44"/>
      <c r="GT65" s="44"/>
      <c r="GU65" s="44"/>
      <c r="GV65" s="44"/>
      <c r="GW65" s="44"/>
      <c r="GX65" s="44"/>
      <c r="GY65" s="44"/>
    </row>
    <row r="66" spans="60:207" x14ac:dyDescent="0.25">
      <c r="BH66" s="44"/>
      <c r="BI66" s="44"/>
      <c r="BJ66" s="44"/>
      <c r="BK66" s="44"/>
      <c r="BL66" s="44"/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4"/>
      <c r="CA66" s="44"/>
      <c r="CB66" s="44"/>
      <c r="CC66" s="44"/>
      <c r="CD66" s="44"/>
      <c r="CE66" s="44"/>
      <c r="CF66" s="44"/>
      <c r="CG66" s="44"/>
      <c r="CH66" s="44"/>
      <c r="CI66" s="44"/>
      <c r="CJ66" s="44"/>
      <c r="CK66" s="44"/>
      <c r="CL66" s="44"/>
      <c r="CM66" s="44"/>
      <c r="CN66" s="44"/>
      <c r="CO66" s="44"/>
      <c r="CP66" s="44"/>
      <c r="CQ66" s="44"/>
      <c r="CR66" s="44"/>
      <c r="CS66" s="44"/>
      <c r="CT66" s="44"/>
      <c r="CU66" s="44"/>
      <c r="CV66" s="44"/>
      <c r="CW66" s="44"/>
      <c r="CX66" s="44"/>
      <c r="CY66" s="44"/>
      <c r="CZ66" s="44"/>
      <c r="DA66" s="44"/>
      <c r="DB66" s="44"/>
      <c r="DC66" s="44"/>
      <c r="DD66" s="44"/>
      <c r="DE66" s="44"/>
      <c r="DF66" s="44"/>
      <c r="DG66" s="44"/>
      <c r="DH66" s="44"/>
      <c r="DI66" s="44"/>
      <c r="DJ66" s="44"/>
      <c r="DK66" s="44"/>
      <c r="DL66" s="44"/>
      <c r="DM66" s="44"/>
      <c r="DN66" s="44"/>
      <c r="DO66" s="44"/>
      <c r="DP66" s="44"/>
      <c r="DQ66" s="44"/>
      <c r="DR66" s="44"/>
      <c r="DS66" s="44"/>
      <c r="DT66" s="44"/>
      <c r="DU66" s="44"/>
      <c r="DV66" s="44"/>
      <c r="DW66" s="44"/>
      <c r="DX66" s="44"/>
      <c r="DY66" s="44"/>
      <c r="DZ66" s="44"/>
      <c r="EA66" s="44"/>
      <c r="EB66" s="44"/>
      <c r="EC66" s="44"/>
      <c r="ED66" s="44"/>
      <c r="EE66" s="44"/>
      <c r="EF66" s="44"/>
      <c r="EG66" s="44"/>
      <c r="EH66" s="44"/>
      <c r="EI66" s="44"/>
      <c r="EJ66" s="44"/>
      <c r="EK66" s="44"/>
      <c r="EL66" s="44"/>
      <c r="EM66" s="44"/>
      <c r="EN66" s="44"/>
      <c r="EO66" s="44"/>
      <c r="EP66" s="44"/>
      <c r="EQ66" s="44"/>
      <c r="ER66" s="44"/>
      <c r="ES66" s="44"/>
      <c r="ET66" s="44"/>
      <c r="EU66" s="44"/>
      <c r="EV66" s="44"/>
      <c r="EW66" s="44"/>
      <c r="EX66" s="44"/>
      <c r="EY66" s="44"/>
      <c r="EZ66" s="44"/>
      <c r="FA66" s="44"/>
      <c r="FB66" s="44"/>
      <c r="FC66" s="44"/>
      <c r="FD66" s="44"/>
      <c r="FE66" s="44"/>
      <c r="FF66" s="44"/>
      <c r="FG66" s="44"/>
      <c r="FH66" s="44"/>
      <c r="FI66" s="44"/>
      <c r="FJ66" s="44"/>
      <c r="FK66" s="44"/>
      <c r="FL66" s="44"/>
      <c r="FM66" s="44"/>
      <c r="FN66" s="44"/>
      <c r="FO66" s="44"/>
      <c r="FP66" s="44"/>
      <c r="FQ66" s="44"/>
      <c r="FR66" s="44"/>
      <c r="FS66" s="44"/>
      <c r="FT66" s="44"/>
      <c r="FU66" s="44"/>
      <c r="FV66" s="44"/>
      <c r="FW66" s="44"/>
      <c r="FX66" s="44"/>
      <c r="FY66" s="44"/>
      <c r="FZ66" s="44"/>
      <c r="GA66" s="44"/>
      <c r="GB66" s="44"/>
      <c r="GC66" s="44"/>
      <c r="GD66" s="44"/>
      <c r="GE66" s="44"/>
      <c r="GF66" s="44"/>
      <c r="GG66" s="44"/>
      <c r="GH66" s="44"/>
      <c r="GI66" s="44"/>
      <c r="GJ66" s="44"/>
      <c r="GK66" s="44"/>
      <c r="GL66" s="44"/>
      <c r="GM66" s="44"/>
      <c r="GN66" s="44"/>
      <c r="GO66" s="44"/>
      <c r="GP66" s="44"/>
      <c r="GQ66" s="44"/>
      <c r="GR66" s="44"/>
      <c r="GS66" s="44"/>
      <c r="GT66" s="44"/>
      <c r="GU66" s="44"/>
      <c r="GV66" s="44"/>
      <c r="GW66" s="44"/>
      <c r="GX66" s="44"/>
      <c r="GY66" s="44"/>
    </row>
    <row r="67" spans="60:207" x14ac:dyDescent="0.25">
      <c r="BH67" s="44"/>
      <c r="BI67" s="44"/>
      <c r="BJ67" s="44"/>
      <c r="BK67" s="44"/>
      <c r="BL67" s="44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4"/>
      <c r="CA67" s="44"/>
      <c r="CB67" s="44"/>
      <c r="CC67" s="44"/>
      <c r="CD67" s="44"/>
      <c r="CE67" s="44"/>
      <c r="CF67" s="44"/>
      <c r="CG67" s="44"/>
      <c r="CH67" s="44"/>
      <c r="CI67" s="44"/>
      <c r="CJ67" s="44"/>
      <c r="CK67" s="44"/>
      <c r="CL67" s="44"/>
      <c r="CM67" s="44"/>
      <c r="CN67" s="44"/>
      <c r="CO67" s="44"/>
      <c r="CP67" s="44"/>
      <c r="CQ67" s="44"/>
      <c r="CR67" s="44"/>
      <c r="CS67" s="44"/>
      <c r="CT67" s="44"/>
      <c r="CU67" s="44"/>
      <c r="CV67" s="44"/>
      <c r="CW67" s="44"/>
      <c r="CX67" s="44"/>
      <c r="CY67" s="44"/>
      <c r="CZ67" s="44"/>
      <c r="DA67" s="44"/>
      <c r="DB67" s="44"/>
      <c r="DC67" s="44"/>
      <c r="DD67" s="44"/>
      <c r="DE67" s="44"/>
      <c r="DF67" s="44"/>
      <c r="DG67" s="44"/>
      <c r="DH67" s="44"/>
      <c r="DI67" s="44"/>
      <c r="DJ67" s="44"/>
      <c r="DK67" s="44"/>
      <c r="DL67" s="44"/>
      <c r="DM67" s="44"/>
      <c r="DN67" s="44"/>
      <c r="DO67" s="44"/>
      <c r="DP67" s="44"/>
      <c r="DQ67" s="44"/>
      <c r="DR67" s="44"/>
      <c r="DS67" s="44"/>
      <c r="DT67" s="44"/>
      <c r="DU67" s="44"/>
      <c r="DV67" s="44"/>
      <c r="DW67" s="44"/>
      <c r="DX67" s="44"/>
      <c r="DY67" s="44"/>
      <c r="DZ67" s="44"/>
      <c r="EA67" s="44"/>
      <c r="EB67" s="44"/>
      <c r="EC67" s="44"/>
      <c r="ED67" s="44"/>
      <c r="EE67" s="44"/>
      <c r="EF67" s="44"/>
      <c r="EG67" s="44"/>
      <c r="EH67" s="44"/>
      <c r="EI67" s="44"/>
      <c r="EJ67" s="44"/>
      <c r="EK67" s="44"/>
      <c r="EL67" s="44"/>
      <c r="EM67" s="44"/>
      <c r="EN67" s="44"/>
      <c r="EO67" s="44"/>
      <c r="EP67" s="44"/>
      <c r="EQ67" s="44"/>
      <c r="ER67" s="44"/>
      <c r="ES67" s="44"/>
      <c r="ET67" s="44"/>
      <c r="EU67" s="44"/>
      <c r="EV67" s="44"/>
      <c r="EW67" s="44"/>
      <c r="EX67" s="44"/>
      <c r="EY67" s="44"/>
      <c r="EZ67" s="44"/>
      <c r="FA67" s="44"/>
      <c r="FB67" s="44"/>
      <c r="FC67" s="44"/>
      <c r="FD67" s="44"/>
      <c r="FE67" s="44"/>
      <c r="FF67" s="44"/>
      <c r="FG67" s="44"/>
      <c r="FH67" s="44"/>
      <c r="FI67" s="44"/>
      <c r="FJ67" s="44"/>
      <c r="FK67" s="44"/>
      <c r="FL67" s="44"/>
      <c r="FM67" s="44"/>
      <c r="FN67" s="44"/>
      <c r="FO67" s="44"/>
      <c r="FP67" s="44"/>
      <c r="FQ67" s="44"/>
      <c r="FR67" s="44"/>
      <c r="FS67" s="44"/>
      <c r="FT67" s="44"/>
      <c r="FU67" s="44"/>
      <c r="FV67" s="44"/>
      <c r="FW67" s="44"/>
      <c r="FX67" s="44"/>
      <c r="FY67" s="44"/>
      <c r="FZ67" s="44"/>
      <c r="GA67" s="44"/>
      <c r="GB67" s="44"/>
      <c r="GC67" s="44"/>
      <c r="GD67" s="44"/>
      <c r="GE67" s="44"/>
      <c r="GF67" s="44"/>
      <c r="GG67" s="44"/>
      <c r="GH67" s="44"/>
      <c r="GI67" s="44"/>
      <c r="GJ67" s="44"/>
      <c r="GK67" s="44"/>
      <c r="GL67" s="44"/>
      <c r="GM67" s="44"/>
      <c r="GN67" s="44"/>
      <c r="GO67" s="44"/>
      <c r="GP67" s="44"/>
      <c r="GQ67" s="44"/>
      <c r="GR67" s="44"/>
      <c r="GS67" s="44"/>
      <c r="GT67" s="44"/>
      <c r="GU67" s="44"/>
      <c r="GV67" s="44"/>
      <c r="GW67" s="44"/>
      <c r="GX67" s="44"/>
      <c r="GY67" s="44"/>
    </row>
    <row r="68" spans="60:207" x14ac:dyDescent="0.25">
      <c r="BH68" s="44"/>
      <c r="BI68" s="44"/>
      <c r="BJ68" s="44"/>
      <c r="BK68" s="44"/>
      <c r="BL68" s="44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4"/>
      <c r="CA68" s="44"/>
      <c r="CB68" s="44"/>
      <c r="CC68" s="44"/>
      <c r="CD68" s="44"/>
      <c r="CE68" s="44"/>
      <c r="CF68" s="44"/>
      <c r="CG68" s="44"/>
      <c r="CH68" s="44"/>
      <c r="CI68" s="44"/>
      <c r="CJ68" s="44"/>
      <c r="CK68" s="44"/>
      <c r="CL68" s="44"/>
      <c r="CM68" s="44"/>
      <c r="CN68" s="44"/>
      <c r="CO68" s="44"/>
      <c r="CP68" s="44"/>
      <c r="CQ68" s="44"/>
      <c r="CR68" s="44"/>
      <c r="CS68" s="44"/>
      <c r="CT68" s="44"/>
      <c r="CU68" s="44"/>
      <c r="CV68" s="44"/>
      <c r="CW68" s="44"/>
      <c r="CX68" s="44"/>
      <c r="CY68" s="44"/>
      <c r="CZ68" s="44"/>
      <c r="DA68" s="44"/>
      <c r="DB68" s="44"/>
      <c r="DC68" s="44"/>
      <c r="DD68" s="44"/>
      <c r="DE68" s="44"/>
      <c r="DF68" s="44"/>
      <c r="DG68" s="44"/>
      <c r="DH68" s="44"/>
      <c r="DI68" s="44"/>
      <c r="DJ68" s="44"/>
      <c r="DK68" s="44"/>
      <c r="DL68" s="44"/>
      <c r="DM68" s="44"/>
      <c r="DN68" s="44"/>
      <c r="DO68" s="44"/>
      <c r="DP68" s="44"/>
      <c r="DQ68" s="44"/>
      <c r="DR68" s="44"/>
      <c r="DS68" s="44"/>
      <c r="DT68" s="44"/>
      <c r="DU68" s="44"/>
      <c r="DV68" s="44"/>
      <c r="DW68" s="44"/>
      <c r="DX68" s="44"/>
      <c r="DY68" s="44"/>
      <c r="DZ68" s="44"/>
      <c r="EA68" s="44"/>
      <c r="EB68" s="44"/>
      <c r="EC68" s="44"/>
      <c r="ED68" s="44"/>
      <c r="EE68" s="44"/>
      <c r="EF68" s="44"/>
      <c r="EG68" s="44"/>
      <c r="EH68" s="44"/>
      <c r="EI68" s="44"/>
      <c r="EJ68" s="44"/>
      <c r="EK68" s="44"/>
      <c r="EL68" s="44"/>
      <c r="EM68" s="44"/>
      <c r="EN68" s="44"/>
      <c r="EO68" s="44"/>
      <c r="EP68" s="44"/>
      <c r="EQ68" s="44"/>
      <c r="ER68" s="44"/>
      <c r="ES68" s="44"/>
      <c r="ET68" s="44"/>
      <c r="EU68" s="44"/>
      <c r="EV68" s="44"/>
      <c r="EW68" s="44"/>
      <c r="EX68" s="44"/>
      <c r="EY68" s="44"/>
      <c r="EZ68" s="44"/>
      <c r="FA68" s="44"/>
      <c r="FB68" s="44"/>
      <c r="FC68" s="44"/>
      <c r="FD68" s="44"/>
      <c r="FE68" s="44"/>
      <c r="FF68" s="44"/>
      <c r="FG68" s="44"/>
      <c r="FH68" s="44"/>
      <c r="FI68" s="44"/>
      <c r="FJ68" s="44"/>
      <c r="FK68" s="44"/>
      <c r="FL68" s="44"/>
      <c r="FM68" s="44"/>
      <c r="FN68" s="44"/>
      <c r="FO68" s="44"/>
      <c r="FP68" s="44"/>
      <c r="FQ68" s="44"/>
      <c r="FR68" s="44"/>
      <c r="FS68" s="44"/>
      <c r="FT68" s="44"/>
      <c r="FU68" s="44"/>
      <c r="FV68" s="44"/>
      <c r="FW68" s="44"/>
      <c r="FX68" s="44"/>
      <c r="FY68" s="44"/>
      <c r="FZ68" s="44"/>
      <c r="GA68" s="44"/>
      <c r="GB68" s="44"/>
      <c r="GC68" s="44"/>
      <c r="GD68" s="44"/>
      <c r="GE68" s="44"/>
      <c r="GF68" s="44"/>
      <c r="GG68" s="44"/>
      <c r="GH68" s="44"/>
      <c r="GI68" s="44"/>
      <c r="GJ68" s="44"/>
      <c r="GK68" s="44"/>
      <c r="GL68" s="44"/>
      <c r="GM68" s="44"/>
      <c r="GN68" s="44"/>
      <c r="GO68" s="44"/>
      <c r="GP68" s="44"/>
      <c r="GQ68" s="44"/>
      <c r="GR68" s="44"/>
      <c r="GS68" s="44"/>
      <c r="GT68" s="44"/>
      <c r="GU68" s="44"/>
      <c r="GV68" s="44"/>
      <c r="GW68" s="44"/>
      <c r="GX68" s="44"/>
      <c r="GY68" s="44"/>
    </row>
    <row r="69" spans="60:207" x14ac:dyDescent="0.25">
      <c r="BH69" s="44"/>
      <c r="BI69" s="44"/>
      <c r="BJ69" s="44"/>
      <c r="BK69" s="44"/>
      <c r="BL69" s="44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4"/>
      <c r="CA69" s="44"/>
      <c r="CB69" s="44"/>
      <c r="CC69" s="44"/>
      <c r="CD69" s="44"/>
      <c r="CE69" s="44"/>
      <c r="CF69" s="44"/>
      <c r="CG69" s="44"/>
      <c r="CH69" s="44"/>
      <c r="CI69" s="44"/>
      <c r="CJ69" s="44"/>
      <c r="CK69" s="44"/>
      <c r="CL69" s="44"/>
      <c r="CM69" s="44"/>
      <c r="CN69" s="44"/>
      <c r="CO69" s="44"/>
      <c r="CP69" s="44"/>
      <c r="CQ69" s="44"/>
      <c r="CR69" s="44"/>
      <c r="CS69" s="44"/>
      <c r="CT69" s="44"/>
      <c r="CU69" s="44"/>
      <c r="CV69" s="44"/>
      <c r="CW69" s="44"/>
      <c r="CX69" s="44"/>
      <c r="CY69" s="44"/>
      <c r="CZ69" s="44"/>
      <c r="DA69" s="44"/>
      <c r="DB69" s="44"/>
      <c r="DC69" s="44"/>
      <c r="DD69" s="44"/>
      <c r="DE69" s="44"/>
      <c r="DF69" s="44"/>
      <c r="DG69" s="44"/>
      <c r="DH69" s="44"/>
      <c r="DI69" s="44"/>
      <c r="DJ69" s="44"/>
      <c r="DK69" s="44"/>
      <c r="DL69" s="44"/>
      <c r="DM69" s="44"/>
      <c r="DN69" s="44"/>
      <c r="DO69" s="44"/>
      <c r="DP69" s="44"/>
      <c r="DQ69" s="44"/>
      <c r="DR69" s="44"/>
      <c r="DS69" s="44"/>
      <c r="DT69" s="44"/>
      <c r="DU69" s="44"/>
      <c r="DV69" s="44"/>
      <c r="DW69" s="44"/>
      <c r="DX69" s="44"/>
      <c r="DY69" s="44"/>
      <c r="DZ69" s="44"/>
      <c r="EA69" s="44"/>
      <c r="EB69" s="44"/>
      <c r="EC69" s="44"/>
      <c r="ED69" s="44"/>
      <c r="EE69" s="44"/>
      <c r="EF69" s="44"/>
      <c r="EG69" s="44"/>
      <c r="EH69" s="44"/>
      <c r="EI69" s="44"/>
      <c r="EJ69" s="44"/>
      <c r="EK69" s="44"/>
      <c r="EL69" s="44"/>
      <c r="EM69" s="44"/>
      <c r="EN69" s="44"/>
      <c r="EO69" s="44"/>
      <c r="EP69" s="44"/>
      <c r="EQ69" s="44"/>
      <c r="ER69" s="44"/>
      <c r="ES69" s="44"/>
      <c r="ET69" s="44"/>
      <c r="EU69" s="44"/>
      <c r="EV69" s="44"/>
      <c r="EW69" s="44"/>
      <c r="EX69" s="44"/>
      <c r="EY69" s="44"/>
      <c r="EZ69" s="44"/>
      <c r="FA69" s="44"/>
      <c r="FB69" s="44"/>
      <c r="FC69" s="44"/>
      <c r="FD69" s="44"/>
      <c r="FE69" s="44"/>
      <c r="FF69" s="44"/>
      <c r="FG69" s="44"/>
      <c r="FH69" s="44"/>
      <c r="FI69" s="44"/>
      <c r="FJ69" s="44"/>
      <c r="FK69" s="44"/>
      <c r="FL69" s="44"/>
      <c r="FM69" s="44"/>
      <c r="FN69" s="44"/>
      <c r="FO69" s="44"/>
      <c r="FP69" s="44"/>
      <c r="FQ69" s="44"/>
      <c r="FR69" s="44"/>
      <c r="FS69" s="44"/>
      <c r="FT69" s="44"/>
      <c r="FU69" s="44"/>
      <c r="FV69" s="44"/>
      <c r="FW69" s="44"/>
      <c r="FX69" s="44"/>
      <c r="FY69" s="44"/>
      <c r="FZ69" s="44"/>
      <c r="GA69" s="44"/>
      <c r="GB69" s="44"/>
      <c r="GC69" s="44"/>
      <c r="GD69" s="44"/>
      <c r="GE69" s="44"/>
      <c r="GF69" s="44"/>
      <c r="GG69" s="44"/>
      <c r="GH69" s="44"/>
      <c r="GI69" s="44"/>
      <c r="GJ69" s="44"/>
      <c r="GK69" s="44"/>
      <c r="GL69" s="44"/>
      <c r="GM69" s="44"/>
      <c r="GN69" s="44"/>
      <c r="GO69" s="44"/>
      <c r="GP69" s="44"/>
      <c r="GQ69" s="44"/>
      <c r="GR69" s="44"/>
      <c r="GS69" s="44"/>
      <c r="GT69" s="44"/>
      <c r="GU69" s="44"/>
      <c r="GV69" s="44"/>
      <c r="GW69" s="44"/>
      <c r="GX69" s="44"/>
      <c r="GY69" s="44"/>
    </row>
    <row r="70" spans="60:207" x14ac:dyDescent="0.25">
      <c r="BH70" s="44"/>
      <c r="BI70" s="44"/>
      <c r="BJ70" s="44"/>
      <c r="BK70" s="44"/>
      <c r="BL70" s="44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4"/>
      <c r="CA70" s="44"/>
      <c r="CB70" s="44"/>
      <c r="CC70" s="44"/>
      <c r="CD70" s="44"/>
      <c r="CE70" s="44"/>
      <c r="CF70" s="44"/>
      <c r="CG70" s="44"/>
      <c r="CH70" s="44"/>
      <c r="CI70" s="44"/>
      <c r="CJ70" s="44"/>
      <c r="CK70" s="44"/>
      <c r="CL70" s="44"/>
      <c r="CM70" s="44"/>
      <c r="CN70" s="44"/>
      <c r="CO70" s="44"/>
      <c r="CP70" s="44"/>
      <c r="CQ70" s="44"/>
      <c r="CR70" s="44"/>
      <c r="CS70" s="44"/>
      <c r="CT70" s="44"/>
      <c r="CU70" s="44"/>
      <c r="CV70" s="44"/>
      <c r="CW70" s="44"/>
      <c r="CX70" s="44"/>
      <c r="CY70" s="44"/>
      <c r="CZ70" s="44"/>
      <c r="DA70" s="44"/>
      <c r="DB70" s="44"/>
      <c r="DC70" s="44"/>
      <c r="DD70" s="44"/>
      <c r="DE70" s="44"/>
      <c r="DF70" s="44"/>
      <c r="DG70" s="44"/>
      <c r="DH70" s="44"/>
      <c r="DI70" s="44"/>
      <c r="DJ70" s="44"/>
      <c r="DK70" s="44"/>
      <c r="DL70" s="44"/>
      <c r="DM70" s="44"/>
      <c r="DN70" s="44"/>
      <c r="DO70" s="44"/>
      <c r="DP70" s="44"/>
      <c r="DQ70" s="44"/>
      <c r="DR70" s="44"/>
      <c r="DS70" s="44"/>
      <c r="DT70" s="44"/>
      <c r="DU70" s="44"/>
      <c r="DV70" s="44"/>
      <c r="DW70" s="44"/>
      <c r="DX70" s="44"/>
      <c r="DY70" s="44"/>
      <c r="DZ70" s="44"/>
      <c r="EA70" s="44"/>
      <c r="EB70" s="44"/>
      <c r="EC70" s="44"/>
      <c r="ED70" s="44"/>
      <c r="EE70" s="44"/>
      <c r="EF70" s="44"/>
      <c r="EG70" s="44"/>
      <c r="EH70" s="44"/>
      <c r="EI70" s="44"/>
      <c r="EJ70" s="44"/>
      <c r="EK70" s="44"/>
      <c r="EL70" s="44"/>
      <c r="EM70" s="44"/>
      <c r="EN70" s="44"/>
      <c r="EO70" s="44"/>
      <c r="EP70" s="44"/>
      <c r="EQ70" s="44"/>
      <c r="ER70" s="44"/>
      <c r="ES70" s="44"/>
      <c r="ET70" s="44"/>
      <c r="EU70" s="44"/>
      <c r="EV70" s="44"/>
      <c r="EW70" s="44"/>
      <c r="EX70" s="44"/>
      <c r="EY70" s="44"/>
      <c r="EZ70" s="44"/>
      <c r="FA70" s="44"/>
      <c r="FB70" s="44"/>
      <c r="FC70" s="44"/>
      <c r="FD70" s="44"/>
      <c r="FE70" s="44"/>
      <c r="FF70" s="44"/>
      <c r="FG70" s="44"/>
      <c r="FH70" s="44"/>
      <c r="FI70" s="44"/>
      <c r="FJ70" s="44"/>
      <c r="FK70" s="44"/>
      <c r="FL70" s="44"/>
      <c r="FM70" s="44"/>
      <c r="FN70" s="44"/>
      <c r="FO70" s="44"/>
      <c r="FP70" s="44"/>
      <c r="FQ70" s="44"/>
      <c r="FR70" s="44"/>
      <c r="FS70" s="44"/>
      <c r="FT70" s="44"/>
      <c r="FU70" s="44"/>
      <c r="FV70" s="44"/>
      <c r="FW70" s="44"/>
      <c r="FX70" s="44"/>
      <c r="FY70" s="44"/>
      <c r="FZ70" s="44"/>
      <c r="GA70" s="44"/>
      <c r="GB70" s="44"/>
      <c r="GC70" s="44"/>
      <c r="GD70" s="44"/>
      <c r="GE70" s="44"/>
      <c r="GF70" s="44"/>
      <c r="GG70" s="44"/>
      <c r="GH70" s="44"/>
      <c r="GI70" s="44"/>
      <c r="GJ70" s="44"/>
      <c r="GK70" s="44"/>
      <c r="GL70" s="44"/>
      <c r="GM70" s="44"/>
      <c r="GN70" s="44"/>
      <c r="GO70" s="44"/>
      <c r="GP70" s="44"/>
      <c r="GQ70" s="44"/>
      <c r="GR70" s="44"/>
      <c r="GS70" s="44"/>
      <c r="GT70" s="44"/>
      <c r="GU70" s="44"/>
      <c r="GV70" s="44"/>
      <c r="GW70" s="44"/>
      <c r="GX70" s="44"/>
      <c r="GY70" s="44"/>
    </row>
    <row r="71" spans="60:207" x14ac:dyDescent="0.25">
      <c r="BH71" s="44"/>
      <c r="BI71" s="44"/>
      <c r="BJ71" s="44"/>
      <c r="BK71" s="44"/>
      <c r="BL71" s="44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4"/>
      <c r="CA71" s="44"/>
      <c r="CB71" s="44"/>
      <c r="CC71" s="44"/>
      <c r="CD71" s="44"/>
      <c r="CE71" s="44"/>
      <c r="CF71" s="44"/>
      <c r="CG71" s="44"/>
      <c r="CH71" s="44"/>
      <c r="CI71" s="44"/>
      <c r="CJ71" s="44"/>
      <c r="CK71" s="44"/>
      <c r="CL71" s="44"/>
      <c r="CM71" s="44"/>
      <c r="CN71" s="44"/>
      <c r="CO71" s="44"/>
      <c r="CP71" s="44"/>
      <c r="CQ71" s="44"/>
      <c r="CR71" s="44"/>
      <c r="CS71" s="44"/>
      <c r="CT71" s="44"/>
      <c r="CU71" s="44"/>
      <c r="CV71" s="44"/>
      <c r="CW71" s="44"/>
      <c r="CX71" s="44"/>
      <c r="CY71" s="44"/>
      <c r="CZ71" s="44"/>
      <c r="DA71" s="44"/>
      <c r="DB71" s="44"/>
      <c r="DC71" s="44"/>
      <c r="DD71" s="44"/>
      <c r="DE71" s="44"/>
      <c r="DF71" s="44"/>
      <c r="DG71" s="44"/>
      <c r="DH71" s="44"/>
      <c r="DI71" s="44"/>
      <c r="DJ71" s="44"/>
      <c r="DK71" s="44"/>
      <c r="DL71" s="44"/>
      <c r="DM71" s="44"/>
      <c r="DN71" s="44"/>
      <c r="DO71" s="44"/>
      <c r="DP71" s="44"/>
      <c r="DQ71" s="44"/>
      <c r="DR71" s="44"/>
      <c r="DS71" s="44"/>
      <c r="DT71" s="44"/>
      <c r="DU71" s="44"/>
      <c r="DV71" s="44"/>
      <c r="DW71" s="44"/>
      <c r="DX71" s="44"/>
      <c r="DY71" s="44"/>
      <c r="DZ71" s="44"/>
      <c r="EA71" s="44"/>
      <c r="EB71" s="44"/>
      <c r="EC71" s="44"/>
      <c r="ED71" s="44"/>
      <c r="EE71" s="44"/>
      <c r="EF71" s="44"/>
      <c r="EG71" s="44"/>
      <c r="EH71" s="44"/>
      <c r="EI71" s="44"/>
      <c r="EJ71" s="44"/>
      <c r="EK71" s="44"/>
      <c r="EL71" s="44"/>
      <c r="EM71" s="44"/>
      <c r="EN71" s="44"/>
      <c r="EO71" s="44"/>
      <c r="EP71" s="44"/>
      <c r="EQ71" s="44"/>
      <c r="ER71" s="44"/>
      <c r="ES71" s="44"/>
      <c r="ET71" s="44"/>
      <c r="EU71" s="44"/>
      <c r="EV71" s="44"/>
      <c r="EW71" s="44"/>
      <c r="EX71" s="44"/>
      <c r="EY71" s="44"/>
      <c r="EZ71" s="44"/>
      <c r="FA71" s="44"/>
      <c r="FB71" s="44"/>
      <c r="FC71" s="44"/>
      <c r="FD71" s="44"/>
      <c r="FE71" s="44"/>
      <c r="FF71" s="44"/>
      <c r="FG71" s="44"/>
      <c r="FH71" s="44"/>
      <c r="FI71" s="44"/>
      <c r="FJ71" s="44"/>
      <c r="FK71" s="44"/>
      <c r="FL71" s="44"/>
      <c r="FM71" s="44"/>
      <c r="FN71" s="44"/>
      <c r="FO71" s="44"/>
      <c r="FP71" s="44"/>
      <c r="FQ71" s="44"/>
      <c r="FR71" s="44"/>
      <c r="FS71" s="44"/>
      <c r="FT71" s="44"/>
      <c r="FU71" s="44"/>
      <c r="FV71" s="44"/>
      <c r="FW71" s="44"/>
      <c r="FX71" s="44"/>
      <c r="FY71" s="44"/>
      <c r="FZ71" s="44"/>
      <c r="GA71" s="44"/>
      <c r="GB71" s="44"/>
      <c r="GC71" s="44"/>
      <c r="GD71" s="44"/>
      <c r="GE71" s="44"/>
      <c r="GF71" s="44"/>
      <c r="GG71" s="44"/>
      <c r="GH71" s="44"/>
      <c r="GI71" s="44"/>
      <c r="GJ71" s="44"/>
      <c r="GK71" s="44"/>
      <c r="GL71" s="44"/>
      <c r="GM71" s="44"/>
      <c r="GN71" s="44"/>
      <c r="GO71" s="44"/>
      <c r="GP71" s="44"/>
      <c r="GQ71" s="44"/>
      <c r="GR71" s="44"/>
      <c r="GS71" s="44"/>
      <c r="GT71" s="44"/>
      <c r="GU71" s="44"/>
      <c r="GV71" s="44"/>
      <c r="GW71" s="44"/>
      <c r="GX71" s="44"/>
      <c r="GY71" s="44"/>
    </row>
    <row r="72" spans="60:207" x14ac:dyDescent="0.25">
      <c r="BH72" s="44"/>
      <c r="BI72" s="44"/>
      <c r="BJ72" s="44"/>
      <c r="BK72" s="44"/>
      <c r="BL72" s="44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4"/>
      <c r="CA72" s="44"/>
      <c r="CB72" s="44"/>
      <c r="CC72" s="44"/>
      <c r="CD72" s="44"/>
      <c r="CE72" s="44"/>
      <c r="CF72" s="44"/>
      <c r="CG72" s="44"/>
      <c r="CH72" s="44"/>
      <c r="CI72" s="44"/>
      <c r="CJ72" s="44"/>
      <c r="CK72" s="44"/>
      <c r="CL72" s="44"/>
      <c r="CM72" s="44"/>
      <c r="CN72" s="44"/>
      <c r="CO72" s="44"/>
      <c r="CP72" s="44"/>
      <c r="CQ72" s="44"/>
      <c r="CR72" s="44"/>
      <c r="CS72" s="44"/>
      <c r="CT72" s="44"/>
      <c r="CU72" s="44"/>
      <c r="CV72" s="44"/>
      <c r="CW72" s="44"/>
      <c r="CX72" s="44"/>
      <c r="CY72" s="44"/>
      <c r="CZ72" s="44"/>
      <c r="DA72" s="44"/>
      <c r="DB72" s="44"/>
      <c r="DC72" s="44"/>
      <c r="DD72" s="44"/>
      <c r="DE72" s="44"/>
      <c r="DF72" s="44"/>
      <c r="DG72" s="44"/>
      <c r="DH72" s="44"/>
      <c r="DI72" s="44"/>
      <c r="DJ72" s="44"/>
      <c r="DK72" s="44"/>
      <c r="DL72" s="44"/>
      <c r="DM72" s="44"/>
      <c r="DN72" s="44"/>
      <c r="DO72" s="44"/>
      <c r="DP72" s="44"/>
      <c r="DQ72" s="44"/>
      <c r="DR72" s="44"/>
      <c r="DS72" s="44"/>
      <c r="DT72" s="44"/>
      <c r="DU72" s="44"/>
      <c r="DV72" s="44"/>
      <c r="DW72" s="44"/>
      <c r="DX72" s="44"/>
      <c r="DY72" s="44"/>
      <c r="DZ72" s="44"/>
      <c r="EA72" s="44"/>
      <c r="EB72" s="44"/>
      <c r="EC72" s="44"/>
      <c r="ED72" s="44"/>
      <c r="EE72" s="44"/>
      <c r="EF72" s="44"/>
      <c r="EG72" s="44"/>
      <c r="EH72" s="44"/>
      <c r="EI72" s="44"/>
      <c r="EJ72" s="44"/>
      <c r="EK72" s="44"/>
      <c r="EL72" s="44"/>
      <c r="EM72" s="44"/>
      <c r="EN72" s="44"/>
      <c r="EO72" s="44"/>
      <c r="EP72" s="44"/>
      <c r="EQ72" s="44"/>
      <c r="ER72" s="44"/>
      <c r="ES72" s="44"/>
      <c r="ET72" s="44"/>
      <c r="EU72" s="44"/>
      <c r="EV72" s="44"/>
      <c r="EW72" s="44"/>
      <c r="EX72" s="44"/>
      <c r="EY72" s="44"/>
      <c r="EZ72" s="44"/>
      <c r="FA72" s="44"/>
      <c r="FB72" s="44"/>
      <c r="FC72" s="44"/>
      <c r="FD72" s="44"/>
      <c r="FE72" s="44"/>
      <c r="FF72" s="44"/>
      <c r="FG72" s="44"/>
      <c r="FH72" s="44"/>
      <c r="FI72" s="44"/>
      <c r="FJ72" s="44"/>
      <c r="FK72" s="44"/>
      <c r="FL72" s="44"/>
      <c r="FM72" s="44"/>
      <c r="FN72" s="44"/>
      <c r="FO72" s="44"/>
      <c r="FP72" s="44"/>
      <c r="FQ72" s="44"/>
      <c r="FR72" s="44"/>
      <c r="FS72" s="44"/>
      <c r="FT72" s="44"/>
      <c r="FU72" s="44"/>
      <c r="FV72" s="44"/>
      <c r="FW72" s="44"/>
      <c r="FX72" s="44"/>
      <c r="FY72" s="44"/>
      <c r="FZ72" s="44"/>
      <c r="GA72" s="44"/>
      <c r="GB72" s="44"/>
      <c r="GC72" s="44"/>
      <c r="GD72" s="44"/>
      <c r="GE72" s="44"/>
      <c r="GF72" s="44"/>
      <c r="GG72" s="44"/>
      <c r="GH72" s="44"/>
      <c r="GI72" s="44"/>
      <c r="GJ72" s="44"/>
      <c r="GK72" s="44"/>
      <c r="GL72" s="44"/>
      <c r="GM72" s="44"/>
      <c r="GN72" s="44"/>
      <c r="GO72" s="44"/>
      <c r="GP72" s="44"/>
      <c r="GQ72" s="44"/>
      <c r="GR72" s="44"/>
      <c r="GS72" s="44"/>
      <c r="GT72" s="44"/>
      <c r="GU72" s="44"/>
      <c r="GV72" s="44"/>
      <c r="GW72" s="44"/>
      <c r="GX72" s="44"/>
      <c r="GY72" s="44"/>
    </row>
    <row r="73" spans="60:207" x14ac:dyDescent="0.25">
      <c r="BH73" s="44"/>
      <c r="BI73" s="44"/>
      <c r="BJ73" s="44"/>
      <c r="BK73" s="44"/>
      <c r="BL73" s="44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4"/>
      <c r="CA73" s="44"/>
      <c r="CB73" s="44"/>
      <c r="CC73" s="44"/>
      <c r="CD73" s="44"/>
      <c r="CE73" s="44"/>
      <c r="CF73" s="44"/>
      <c r="CG73" s="44"/>
      <c r="CH73" s="44"/>
      <c r="CI73" s="44"/>
      <c r="CJ73" s="44"/>
      <c r="CK73" s="44"/>
      <c r="CL73" s="44"/>
      <c r="CM73" s="44"/>
      <c r="CN73" s="44"/>
      <c r="CO73" s="44"/>
      <c r="CP73" s="44"/>
      <c r="CQ73" s="44"/>
      <c r="CR73" s="44"/>
      <c r="CS73" s="44"/>
      <c r="CT73" s="44"/>
      <c r="CU73" s="44"/>
      <c r="CV73" s="44"/>
      <c r="CW73" s="44"/>
      <c r="CX73" s="44"/>
      <c r="CY73" s="44"/>
      <c r="CZ73" s="44"/>
      <c r="DA73" s="44"/>
      <c r="DB73" s="44"/>
      <c r="DC73" s="44"/>
      <c r="DD73" s="44"/>
      <c r="DE73" s="44"/>
      <c r="DF73" s="44"/>
      <c r="DG73" s="44"/>
      <c r="DH73" s="44"/>
      <c r="DI73" s="44"/>
      <c r="DJ73" s="44"/>
      <c r="DK73" s="44"/>
      <c r="DL73" s="44"/>
      <c r="DM73" s="44"/>
      <c r="DN73" s="44"/>
      <c r="DO73" s="44"/>
      <c r="DP73" s="44"/>
      <c r="DQ73" s="44"/>
      <c r="DR73" s="44"/>
      <c r="DS73" s="44"/>
      <c r="DT73" s="44"/>
      <c r="DU73" s="44"/>
      <c r="DV73" s="44"/>
      <c r="DW73" s="44"/>
      <c r="DX73" s="44"/>
      <c r="DY73" s="44"/>
      <c r="DZ73" s="44"/>
      <c r="EA73" s="44"/>
      <c r="EB73" s="44"/>
      <c r="EC73" s="44"/>
      <c r="ED73" s="44"/>
      <c r="EE73" s="44"/>
      <c r="EF73" s="44"/>
      <c r="EG73" s="44"/>
      <c r="EH73" s="44"/>
      <c r="EI73" s="44"/>
      <c r="EJ73" s="44"/>
      <c r="EK73" s="44"/>
      <c r="EL73" s="44"/>
      <c r="EM73" s="44"/>
      <c r="EN73" s="44"/>
      <c r="EO73" s="44"/>
      <c r="EP73" s="44"/>
      <c r="EQ73" s="44"/>
      <c r="ER73" s="44"/>
      <c r="ES73" s="44"/>
      <c r="ET73" s="44"/>
      <c r="EU73" s="44"/>
      <c r="EV73" s="44"/>
      <c r="EW73" s="44"/>
      <c r="EX73" s="44"/>
      <c r="EY73" s="44"/>
      <c r="EZ73" s="44"/>
      <c r="FA73" s="44"/>
      <c r="FB73" s="44"/>
      <c r="FC73" s="44"/>
      <c r="FD73" s="44"/>
      <c r="FE73" s="44"/>
      <c r="FF73" s="44"/>
      <c r="FG73" s="44"/>
      <c r="FH73" s="44"/>
      <c r="FI73" s="44"/>
      <c r="FJ73" s="44"/>
      <c r="FK73" s="44"/>
      <c r="FL73" s="44"/>
      <c r="FM73" s="44"/>
      <c r="FN73" s="44"/>
      <c r="FO73" s="44"/>
      <c r="FP73" s="44"/>
      <c r="FQ73" s="44"/>
      <c r="FR73" s="44"/>
      <c r="FS73" s="44"/>
      <c r="FT73" s="44"/>
      <c r="FU73" s="44"/>
      <c r="FV73" s="44"/>
      <c r="FW73" s="44"/>
      <c r="FX73" s="44"/>
      <c r="FY73" s="44"/>
      <c r="FZ73" s="44"/>
      <c r="GA73" s="44"/>
      <c r="GB73" s="44"/>
      <c r="GC73" s="44"/>
      <c r="GD73" s="44"/>
      <c r="GE73" s="44"/>
      <c r="GF73" s="44"/>
      <c r="GG73" s="44"/>
      <c r="GH73" s="44"/>
      <c r="GI73" s="44"/>
      <c r="GJ73" s="44"/>
      <c r="GK73" s="44"/>
      <c r="GL73" s="44"/>
      <c r="GM73" s="44"/>
      <c r="GN73" s="44"/>
      <c r="GO73" s="44"/>
      <c r="GP73" s="44"/>
      <c r="GQ73" s="44"/>
      <c r="GR73" s="44"/>
      <c r="GS73" s="44"/>
      <c r="GT73" s="44"/>
      <c r="GU73" s="44"/>
      <c r="GV73" s="44"/>
      <c r="GW73" s="44"/>
      <c r="GX73" s="44"/>
      <c r="GY73" s="44"/>
    </row>
    <row r="74" spans="60:207" x14ac:dyDescent="0.25">
      <c r="BH74" s="44"/>
      <c r="BI74" s="44"/>
      <c r="BJ74" s="44"/>
      <c r="BK74" s="44"/>
      <c r="BL74" s="44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4"/>
      <c r="CA74" s="44"/>
      <c r="CB74" s="44"/>
      <c r="CC74" s="44"/>
      <c r="CD74" s="44"/>
      <c r="CE74" s="44"/>
      <c r="CF74" s="44"/>
      <c r="CG74" s="44"/>
      <c r="CH74" s="44"/>
      <c r="CI74" s="44"/>
      <c r="CJ74" s="44"/>
      <c r="CK74" s="44"/>
      <c r="CL74" s="44"/>
      <c r="CM74" s="44"/>
      <c r="CN74" s="44"/>
      <c r="CO74" s="44"/>
      <c r="CP74" s="44"/>
      <c r="CQ74" s="44"/>
      <c r="CR74" s="44"/>
      <c r="CS74" s="44"/>
      <c r="CT74" s="44"/>
      <c r="CU74" s="44"/>
      <c r="CV74" s="44"/>
      <c r="CW74" s="44"/>
      <c r="CX74" s="44"/>
      <c r="CY74" s="44"/>
      <c r="CZ74" s="44"/>
      <c r="DA74" s="44"/>
      <c r="DB74" s="44"/>
      <c r="DC74" s="44"/>
      <c r="DD74" s="44"/>
      <c r="DE74" s="44"/>
      <c r="DF74" s="44"/>
      <c r="DG74" s="44"/>
      <c r="DH74" s="44"/>
      <c r="DI74" s="44"/>
      <c r="DJ74" s="44"/>
      <c r="DK74" s="44"/>
      <c r="DL74" s="44"/>
      <c r="DM74" s="44"/>
      <c r="DN74" s="44"/>
      <c r="DO74" s="44"/>
      <c r="DP74" s="44"/>
      <c r="DQ74" s="44"/>
      <c r="DR74" s="44"/>
      <c r="DS74" s="44"/>
      <c r="DT74" s="44"/>
      <c r="DU74" s="44"/>
      <c r="DV74" s="44"/>
      <c r="DW74" s="44"/>
      <c r="DX74" s="44"/>
      <c r="DY74" s="44"/>
      <c r="DZ74" s="44"/>
      <c r="EA74" s="44"/>
      <c r="EB74" s="44"/>
      <c r="EC74" s="44"/>
      <c r="ED74" s="44"/>
      <c r="EE74" s="44"/>
      <c r="EF74" s="44"/>
      <c r="EG74" s="44"/>
      <c r="EH74" s="44"/>
      <c r="EI74" s="44"/>
      <c r="EJ74" s="44"/>
      <c r="EK74" s="44"/>
      <c r="EL74" s="44"/>
      <c r="EM74" s="44"/>
      <c r="EN74" s="44"/>
      <c r="EO74" s="44"/>
      <c r="EP74" s="44"/>
      <c r="EQ74" s="44"/>
      <c r="ER74" s="44"/>
      <c r="ES74" s="44"/>
      <c r="ET74" s="44"/>
      <c r="EU74" s="44"/>
      <c r="EV74" s="44"/>
      <c r="EW74" s="44"/>
      <c r="EX74" s="44"/>
      <c r="EY74" s="44"/>
      <c r="EZ74" s="44"/>
      <c r="FA74" s="44"/>
      <c r="FB74" s="44"/>
      <c r="FC74" s="44"/>
      <c r="FD74" s="44"/>
      <c r="FE74" s="44"/>
      <c r="FF74" s="44"/>
      <c r="FG74" s="44"/>
      <c r="FH74" s="44"/>
      <c r="FI74" s="44"/>
      <c r="FJ74" s="44"/>
      <c r="FK74" s="44"/>
      <c r="FL74" s="44"/>
      <c r="FM74" s="44"/>
      <c r="FN74" s="44"/>
      <c r="FO74" s="44"/>
      <c r="FP74" s="44"/>
      <c r="FQ74" s="44"/>
      <c r="FR74" s="44"/>
      <c r="FS74" s="44"/>
      <c r="FT74" s="44"/>
      <c r="FU74" s="44"/>
      <c r="FV74" s="44"/>
      <c r="FW74" s="44"/>
      <c r="FX74" s="44"/>
      <c r="FY74" s="44"/>
      <c r="FZ74" s="44"/>
      <c r="GA74" s="44"/>
      <c r="GB74" s="44"/>
      <c r="GC74" s="44"/>
      <c r="GD74" s="44"/>
      <c r="GE74" s="44"/>
      <c r="GF74" s="44"/>
      <c r="GG74" s="44"/>
      <c r="GH74" s="44"/>
      <c r="GI74" s="44"/>
      <c r="GJ74" s="44"/>
      <c r="GK74" s="44"/>
      <c r="GL74" s="44"/>
      <c r="GM74" s="44"/>
      <c r="GN74" s="44"/>
      <c r="GO74" s="44"/>
      <c r="GP74" s="44"/>
      <c r="GQ74" s="44"/>
      <c r="GR74" s="44"/>
      <c r="GS74" s="44"/>
      <c r="GT74" s="44"/>
      <c r="GU74" s="44"/>
      <c r="GV74" s="44"/>
      <c r="GW74" s="44"/>
      <c r="GX74" s="44"/>
      <c r="GY74" s="44"/>
    </row>
    <row r="75" spans="60:207" x14ac:dyDescent="0.25">
      <c r="BH75" s="44"/>
      <c r="BI75" s="44"/>
      <c r="BJ75" s="44"/>
      <c r="BK75" s="44"/>
      <c r="BL75" s="44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4"/>
      <c r="CA75" s="44"/>
      <c r="CB75" s="44"/>
      <c r="CC75" s="44"/>
      <c r="CD75" s="44"/>
      <c r="CE75" s="44"/>
      <c r="CF75" s="44"/>
      <c r="CG75" s="44"/>
      <c r="CH75" s="44"/>
      <c r="CI75" s="44"/>
      <c r="CJ75" s="44"/>
      <c r="CK75" s="44"/>
      <c r="CL75" s="44"/>
      <c r="CM75" s="44"/>
      <c r="CN75" s="44"/>
      <c r="CO75" s="44"/>
      <c r="CP75" s="44"/>
      <c r="CQ75" s="44"/>
      <c r="CR75" s="44"/>
      <c r="CS75" s="44"/>
      <c r="CT75" s="44"/>
      <c r="CU75" s="44"/>
      <c r="CV75" s="44"/>
      <c r="CW75" s="44"/>
      <c r="CX75" s="44"/>
      <c r="CY75" s="44"/>
      <c r="CZ75" s="44"/>
      <c r="DA75" s="44"/>
      <c r="DB75" s="44"/>
      <c r="DC75" s="44"/>
      <c r="DD75" s="44"/>
      <c r="DE75" s="44"/>
      <c r="DF75" s="44"/>
      <c r="DG75" s="44"/>
      <c r="DH75" s="44"/>
      <c r="DI75" s="44"/>
      <c r="DJ75" s="44"/>
      <c r="DK75" s="44"/>
      <c r="DL75" s="44"/>
      <c r="DM75" s="44"/>
      <c r="DN75" s="44"/>
      <c r="DO75" s="44"/>
      <c r="DP75" s="44"/>
      <c r="DQ75" s="44"/>
      <c r="DR75" s="44"/>
      <c r="DS75" s="44"/>
      <c r="DT75" s="44"/>
      <c r="DU75" s="44"/>
      <c r="DV75" s="44"/>
      <c r="DW75" s="44"/>
      <c r="DX75" s="44"/>
      <c r="DY75" s="44"/>
      <c r="DZ75" s="44"/>
      <c r="EA75" s="44"/>
      <c r="EB75" s="44"/>
      <c r="EC75" s="44"/>
      <c r="ED75" s="44"/>
      <c r="EE75" s="44"/>
      <c r="EF75" s="44"/>
      <c r="EG75" s="44"/>
      <c r="EH75" s="44"/>
      <c r="EI75" s="44"/>
      <c r="EJ75" s="44"/>
      <c r="EK75" s="44"/>
      <c r="EL75" s="44"/>
      <c r="EM75" s="44"/>
      <c r="EN75" s="44"/>
      <c r="EO75" s="44"/>
      <c r="EP75" s="44"/>
      <c r="EQ75" s="44"/>
      <c r="ER75" s="44"/>
      <c r="ES75" s="44"/>
      <c r="ET75" s="44"/>
      <c r="EU75" s="44"/>
      <c r="EV75" s="44"/>
      <c r="EW75" s="44"/>
      <c r="EX75" s="44"/>
      <c r="EY75" s="44"/>
      <c r="EZ75" s="44"/>
      <c r="FA75" s="44"/>
      <c r="FB75" s="44"/>
      <c r="FC75" s="44"/>
      <c r="FD75" s="44"/>
      <c r="FE75" s="44"/>
      <c r="FF75" s="44"/>
      <c r="FG75" s="44"/>
      <c r="FH75" s="44"/>
      <c r="FI75" s="44"/>
      <c r="FJ75" s="44"/>
      <c r="FK75" s="44"/>
      <c r="FL75" s="44"/>
      <c r="FM75" s="44"/>
      <c r="FN75" s="44"/>
      <c r="FO75" s="44"/>
      <c r="FP75" s="44"/>
      <c r="FQ75" s="44"/>
      <c r="FR75" s="44"/>
      <c r="FS75" s="44"/>
      <c r="FT75" s="44"/>
      <c r="FU75" s="44"/>
      <c r="FV75" s="44"/>
      <c r="FW75" s="44"/>
      <c r="FX75" s="44"/>
      <c r="FY75" s="44"/>
      <c r="FZ75" s="44"/>
      <c r="GA75" s="44"/>
      <c r="GB75" s="44"/>
      <c r="GC75" s="44"/>
      <c r="GD75" s="44"/>
      <c r="GE75" s="44"/>
      <c r="GF75" s="44"/>
      <c r="GG75" s="44"/>
      <c r="GH75" s="44"/>
      <c r="GI75" s="44"/>
      <c r="GJ75" s="44"/>
      <c r="GK75" s="44"/>
      <c r="GL75" s="44"/>
      <c r="GM75" s="44"/>
      <c r="GN75" s="44"/>
      <c r="GO75" s="44"/>
      <c r="GP75" s="44"/>
      <c r="GQ75" s="44"/>
      <c r="GR75" s="44"/>
      <c r="GS75" s="44"/>
      <c r="GT75" s="44"/>
      <c r="GU75" s="44"/>
      <c r="GV75" s="44"/>
      <c r="GW75" s="44"/>
      <c r="GX75" s="44"/>
      <c r="GY75" s="44"/>
    </row>
    <row r="76" spans="60:207" x14ac:dyDescent="0.25">
      <c r="BH76" s="44"/>
      <c r="BI76" s="44"/>
      <c r="BJ76" s="44"/>
      <c r="BK76" s="44"/>
      <c r="BL76" s="44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4"/>
      <c r="CA76" s="44"/>
      <c r="CB76" s="44"/>
      <c r="CC76" s="44"/>
      <c r="CD76" s="44"/>
      <c r="CE76" s="44"/>
      <c r="CF76" s="44"/>
      <c r="CG76" s="44"/>
      <c r="CH76" s="44"/>
      <c r="CI76" s="44"/>
      <c r="CJ76" s="44"/>
      <c r="CK76" s="44"/>
      <c r="CL76" s="44"/>
      <c r="CM76" s="44"/>
      <c r="CN76" s="44"/>
      <c r="CO76" s="44"/>
      <c r="CP76" s="44"/>
      <c r="CQ76" s="44"/>
      <c r="CR76" s="44"/>
      <c r="CS76" s="44"/>
      <c r="CT76" s="44"/>
      <c r="CU76" s="44"/>
      <c r="CV76" s="44"/>
      <c r="CW76" s="44"/>
      <c r="CX76" s="44"/>
      <c r="CY76" s="44"/>
      <c r="CZ76" s="44"/>
      <c r="DA76" s="44"/>
      <c r="DB76" s="44"/>
      <c r="DC76" s="44"/>
      <c r="DD76" s="44"/>
      <c r="DE76" s="44"/>
      <c r="DF76" s="44"/>
      <c r="DG76" s="44"/>
      <c r="DH76" s="44"/>
      <c r="DI76" s="44"/>
      <c r="DJ76" s="44"/>
      <c r="DK76" s="44"/>
      <c r="DL76" s="44"/>
      <c r="DM76" s="44"/>
      <c r="DN76" s="44"/>
      <c r="DO76" s="44"/>
      <c r="DP76" s="44"/>
      <c r="DQ76" s="44"/>
      <c r="DR76" s="44"/>
      <c r="DS76" s="44"/>
      <c r="DT76" s="44"/>
      <c r="DU76" s="44"/>
      <c r="DV76" s="44"/>
      <c r="DW76" s="44"/>
      <c r="DX76" s="44"/>
      <c r="DY76" s="44"/>
      <c r="DZ76" s="44"/>
      <c r="EA76" s="44"/>
      <c r="EB76" s="44"/>
      <c r="EC76" s="44"/>
      <c r="ED76" s="44"/>
      <c r="EE76" s="44"/>
      <c r="EF76" s="44"/>
      <c r="EG76" s="44"/>
      <c r="EH76" s="44"/>
      <c r="EI76" s="44"/>
      <c r="EJ76" s="44"/>
      <c r="EK76" s="44"/>
      <c r="EL76" s="44"/>
      <c r="EM76" s="44"/>
      <c r="EN76" s="44"/>
      <c r="EO76" s="44"/>
      <c r="EP76" s="44"/>
      <c r="EQ76" s="44"/>
      <c r="ER76" s="44"/>
      <c r="ES76" s="44"/>
      <c r="ET76" s="44"/>
      <c r="EU76" s="44"/>
      <c r="EV76" s="44"/>
      <c r="EW76" s="44"/>
      <c r="EX76" s="44"/>
      <c r="EY76" s="44"/>
      <c r="EZ76" s="44"/>
      <c r="FA76" s="44"/>
      <c r="FB76" s="44"/>
      <c r="FC76" s="44"/>
      <c r="FD76" s="44"/>
      <c r="FE76" s="44"/>
      <c r="FF76" s="44"/>
      <c r="FG76" s="44"/>
      <c r="FH76" s="44"/>
      <c r="FI76" s="44"/>
      <c r="FJ76" s="44"/>
      <c r="FK76" s="44"/>
      <c r="FL76" s="44"/>
      <c r="FM76" s="44"/>
      <c r="FN76" s="44"/>
      <c r="FO76" s="44"/>
      <c r="FP76" s="44"/>
      <c r="FQ76" s="44"/>
      <c r="FR76" s="44"/>
      <c r="FS76" s="44"/>
      <c r="FT76" s="44"/>
      <c r="FU76" s="44"/>
      <c r="FV76" s="44"/>
      <c r="FW76" s="44"/>
      <c r="FX76" s="44"/>
      <c r="FY76" s="44"/>
      <c r="FZ76" s="44"/>
      <c r="GA76" s="44"/>
      <c r="GB76" s="44"/>
      <c r="GC76" s="44"/>
      <c r="GD76" s="44"/>
      <c r="GE76" s="44"/>
      <c r="GF76" s="44"/>
      <c r="GG76" s="44"/>
      <c r="GH76" s="44"/>
      <c r="GI76" s="44"/>
      <c r="GJ76" s="44"/>
      <c r="GK76" s="44"/>
      <c r="GL76" s="44"/>
      <c r="GM76" s="44"/>
      <c r="GN76" s="44"/>
      <c r="GO76" s="44"/>
      <c r="GP76" s="44"/>
      <c r="GQ76" s="44"/>
      <c r="GR76" s="44"/>
      <c r="GS76" s="44"/>
      <c r="GT76" s="44"/>
      <c r="GU76" s="44"/>
      <c r="GV76" s="44"/>
      <c r="GW76" s="44"/>
      <c r="GX76" s="44"/>
      <c r="GY76" s="44"/>
    </row>
    <row r="77" spans="60:207" x14ac:dyDescent="0.25">
      <c r="BH77" s="44"/>
      <c r="BI77" s="44"/>
      <c r="BJ77" s="44"/>
      <c r="BK77" s="44"/>
      <c r="BL77" s="44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4"/>
      <c r="CA77" s="44"/>
      <c r="CB77" s="44"/>
      <c r="CC77" s="44"/>
      <c r="CD77" s="44"/>
      <c r="CE77" s="44"/>
      <c r="CF77" s="44"/>
      <c r="CG77" s="44"/>
      <c r="CH77" s="44"/>
      <c r="CI77" s="44"/>
      <c r="CJ77" s="44"/>
      <c r="CK77" s="44"/>
      <c r="CL77" s="44"/>
      <c r="CM77" s="44"/>
      <c r="CN77" s="44"/>
      <c r="CO77" s="44"/>
      <c r="CP77" s="44"/>
      <c r="CQ77" s="44"/>
      <c r="CR77" s="44"/>
      <c r="CS77" s="44"/>
      <c r="CT77" s="44"/>
      <c r="CU77" s="44"/>
      <c r="CV77" s="44"/>
      <c r="CW77" s="44"/>
      <c r="CX77" s="44"/>
      <c r="CY77" s="44"/>
      <c r="CZ77" s="44"/>
      <c r="DA77" s="44"/>
      <c r="DB77" s="44"/>
      <c r="DC77" s="44"/>
      <c r="DD77" s="44"/>
      <c r="DE77" s="44"/>
      <c r="DF77" s="44"/>
      <c r="DG77" s="44"/>
      <c r="DH77" s="44"/>
      <c r="DI77" s="44"/>
      <c r="DJ77" s="44"/>
      <c r="DK77" s="44"/>
      <c r="DL77" s="44"/>
      <c r="DM77" s="44"/>
      <c r="DN77" s="44"/>
      <c r="DO77" s="44"/>
      <c r="DP77" s="44"/>
      <c r="DQ77" s="44"/>
      <c r="DR77" s="44"/>
      <c r="DS77" s="44"/>
      <c r="DT77" s="44"/>
      <c r="DU77" s="44"/>
      <c r="DV77" s="44"/>
      <c r="DW77" s="44"/>
      <c r="DX77" s="44"/>
      <c r="DY77" s="44"/>
      <c r="DZ77" s="44"/>
      <c r="EA77" s="44"/>
      <c r="EB77" s="44"/>
      <c r="EC77" s="44"/>
      <c r="ED77" s="44"/>
      <c r="EE77" s="44"/>
      <c r="EF77" s="44"/>
      <c r="EG77" s="44"/>
      <c r="EH77" s="44"/>
      <c r="EI77" s="44"/>
      <c r="EJ77" s="44"/>
      <c r="EK77" s="44"/>
      <c r="EL77" s="44"/>
      <c r="EM77" s="44"/>
      <c r="EN77" s="44"/>
      <c r="EO77" s="44"/>
      <c r="EP77" s="44"/>
      <c r="EQ77" s="44"/>
      <c r="ER77" s="44"/>
      <c r="ES77" s="44"/>
      <c r="ET77" s="44"/>
      <c r="EU77" s="44"/>
      <c r="EV77" s="44"/>
      <c r="EW77" s="44"/>
      <c r="EX77" s="44"/>
      <c r="EY77" s="44"/>
      <c r="EZ77" s="44"/>
      <c r="FA77" s="44"/>
      <c r="FB77" s="44"/>
      <c r="FC77" s="44"/>
      <c r="FD77" s="44"/>
      <c r="FE77" s="44"/>
      <c r="FF77" s="44"/>
      <c r="FG77" s="44"/>
      <c r="FH77" s="44"/>
      <c r="FI77" s="44"/>
      <c r="FJ77" s="44"/>
      <c r="FK77" s="44"/>
      <c r="FL77" s="44"/>
      <c r="FM77" s="44"/>
      <c r="FN77" s="44"/>
      <c r="FO77" s="44"/>
      <c r="FP77" s="44"/>
      <c r="FQ77" s="44"/>
      <c r="FR77" s="44"/>
      <c r="FS77" s="44"/>
      <c r="FT77" s="44"/>
      <c r="FU77" s="44"/>
      <c r="FV77" s="44"/>
      <c r="FW77" s="44"/>
      <c r="FX77" s="44"/>
      <c r="FY77" s="44"/>
      <c r="FZ77" s="44"/>
      <c r="GA77" s="44"/>
      <c r="GB77" s="44"/>
      <c r="GC77" s="44"/>
      <c r="GD77" s="44"/>
      <c r="GE77" s="44"/>
      <c r="GF77" s="44"/>
      <c r="GG77" s="44"/>
      <c r="GH77" s="44"/>
      <c r="GI77" s="44"/>
      <c r="GJ77" s="44"/>
      <c r="GK77" s="44"/>
      <c r="GL77" s="44"/>
      <c r="GM77" s="44"/>
      <c r="GN77" s="44"/>
      <c r="GO77" s="44"/>
      <c r="GP77" s="44"/>
      <c r="GQ77" s="44"/>
      <c r="GR77" s="44"/>
      <c r="GS77" s="44"/>
      <c r="GT77" s="44"/>
      <c r="GU77" s="44"/>
      <c r="GV77" s="44"/>
      <c r="GW77" s="44"/>
      <c r="GX77" s="44"/>
      <c r="GY77" s="44"/>
    </row>
    <row r="78" spans="60:207" x14ac:dyDescent="0.25">
      <c r="BH78" s="44"/>
      <c r="BI78" s="44"/>
      <c r="BJ78" s="44"/>
      <c r="BK78" s="44"/>
      <c r="BL78" s="44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4"/>
      <c r="CA78" s="44"/>
      <c r="CB78" s="44"/>
      <c r="CC78" s="44"/>
      <c r="CD78" s="44"/>
      <c r="CE78" s="44"/>
      <c r="CF78" s="44"/>
      <c r="CG78" s="44"/>
      <c r="CH78" s="44"/>
      <c r="CI78" s="44"/>
      <c r="CJ78" s="44"/>
      <c r="CK78" s="44"/>
      <c r="CL78" s="44"/>
      <c r="CM78" s="44"/>
      <c r="CN78" s="44"/>
      <c r="CO78" s="44"/>
      <c r="CP78" s="44"/>
      <c r="CQ78" s="44"/>
      <c r="CR78" s="44"/>
      <c r="CS78" s="44"/>
      <c r="CT78" s="44"/>
      <c r="CU78" s="44"/>
      <c r="CV78" s="44"/>
      <c r="CW78" s="44"/>
      <c r="CX78" s="44"/>
      <c r="CY78" s="44"/>
      <c r="CZ78" s="44"/>
      <c r="DA78" s="44"/>
      <c r="DB78" s="44"/>
      <c r="DC78" s="44"/>
      <c r="DD78" s="44"/>
      <c r="DE78" s="44"/>
      <c r="DF78" s="44"/>
      <c r="DG78" s="44"/>
      <c r="DH78" s="44"/>
      <c r="DI78" s="44"/>
      <c r="DJ78" s="44"/>
      <c r="DK78" s="44"/>
      <c r="DL78" s="44"/>
      <c r="DM78" s="44"/>
      <c r="DN78" s="44"/>
      <c r="DO78" s="44"/>
      <c r="DP78" s="44"/>
      <c r="DQ78" s="44"/>
      <c r="DR78" s="44"/>
      <c r="DS78" s="44"/>
      <c r="DT78" s="44"/>
      <c r="DU78" s="44"/>
      <c r="DV78" s="44"/>
      <c r="DW78" s="44"/>
      <c r="DX78" s="44"/>
      <c r="DY78" s="44"/>
      <c r="DZ78" s="44"/>
      <c r="EA78" s="44"/>
      <c r="EB78" s="44"/>
      <c r="EC78" s="44"/>
      <c r="ED78" s="44"/>
      <c r="EE78" s="44"/>
      <c r="EF78" s="44"/>
      <c r="EG78" s="44"/>
      <c r="EH78" s="44"/>
      <c r="EI78" s="44"/>
      <c r="EJ78" s="44"/>
      <c r="EK78" s="44"/>
      <c r="EL78" s="44"/>
      <c r="EM78" s="44"/>
      <c r="EN78" s="44"/>
      <c r="EO78" s="44"/>
      <c r="EP78" s="44"/>
      <c r="EQ78" s="44"/>
      <c r="ER78" s="44"/>
      <c r="ES78" s="44"/>
      <c r="ET78" s="44"/>
      <c r="EU78" s="44"/>
      <c r="EV78" s="44"/>
      <c r="EW78" s="44"/>
      <c r="EX78" s="44"/>
      <c r="EY78" s="44"/>
      <c r="EZ78" s="44"/>
      <c r="FA78" s="44"/>
      <c r="FB78" s="44"/>
      <c r="FC78" s="44"/>
      <c r="FD78" s="44"/>
      <c r="FE78" s="44"/>
      <c r="FF78" s="44"/>
      <c r="FG78" s="44"/>
      <c r="FH78" s="44"/>
      <c r="FI78" s="44"/>
      <c r="FJ78" s="44"/>
      <c r="FK78" s="44"/>
      <c r="FL78" s="44"/>
      <c r="FM78" s="44"/>
      <c r="FN78" s="44"/>
      <c r="FO78" s="44"/>
      <c r="FP78" s="44"/>
      <c r="FQ78" s="44"/>
      <c r="FR78" s="44"/>
      <c r="FS78" s="44"/>
      <c r="FT78" s="44"/>
      <c r="FU78" s="44"/>
      <c r="FV78" s="44"/>
      <c r="FW78" s="44"/>
      <c r="FX78" s="44"/>
      <c r="FY78" s="44"/>
      <c r="FZ78" s="44"/>
      <c r="GA78" s="44"/>
      <c r="GB78" s="44"/>
      <c r="GC78" s="44"/>
      <c r="GD78" s="44"/>
      <c r="GE78" s="44"/>
      <c r="GF78" s="44"/>
      <c r="GG78" s="44"/>
      <c r="GH78" s="44"/>
      <c r="GI78" s="44"/>
      <c r="GJ78" s="44"/>
      <c r="GK78" s="44"/>
      <c r="GL78" s="44"/>
      <c r="GM78" s="44"/>
      <c r="GN78" s="44"/>
      <c r="GO78" s="44"/>
      <c r="GP78" s="44"/>
      <c r="GQ78" s="44"/>
      <c r="GR78" s="44"/>
      <c r="GS78" s="44"/>
      <c r="GT78" s="44"/>
      <c r="GU78" s="44"/>
      <c r="GV78" s="44"/>
      <c r="GW78" s="44"/>
      <c r="GX78" s="44"/>
      <c r="GY78" s="44"/>
    </row>
    <row r="79" spans="60:207" x14ac:dyDescent="0.25">
      <c r="BH79" s="44"/>
      <c r="BI79" s="44"/>
      <c r="BJ79" s="44"/>
      <c r="BK79" s="44"/>
      <c r="BL79" s="44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4"/>
      <c r="CA79" s="44"/>
      <c r="CB79" s="44"/>
      <c r="CC79" s="44"/>
      <c r="CD79" s="44"/>
      <c r="CE79" s="44"/>
      <c r="CF79" s="44"/>
      <c r="CG79" s="44"/>
      <c r="CH79" s="44"/>
      <c r="CI79" s="44"/>
      <c r="CJ79" s="44"/>
      <c r="CK79" s="44"/>
      <c r="CL79" s="44"/>
      <c r="CM79" s="44"/>
      <c r="CN79" s="44"/>
      <c r="CO79" s="44"/>
      <c r="CP79" s="44"/>
      <c r="CQ79" s="44"/>
      <c r="CR79" s="44"/>
      <c r="CS79" s="44"/>
      <c r="CT79" s="44"/>
      <c r="CU79" s="44"/>
      <c r="CV79" s="44"/>
      <c r="CW79" s="44"/>
      <c r="CX79" s="44"/>
      <c r="CY79" s="44"/>
      <c r="CZ79" s="44"/>
      <c r="DA79" s="44"/>
      <c r="DB79" s="44"/>
      <c r="DC79" s="44"/>
      <c r="DD79" s="44"/>
      <c r="DE79" s="44"/>
      <c r="DF79" s="44"/>
      <c r="DG79" s="44"/>
      <c r="DH79" s="44"/>
      <c r="DI79" s="44"/>
      <c r="DJ79" s="44"/>
      <c r="DK79" s="44"/>
      <c r="DL79" s="44"/>
      <c r="DM79" s="44"/>
      <c r="DN79" s="44"/>
      <c r="DO79" s="44"/>
      <c r="DP79" s="44"/>
      <c r="DQ79" s="44"/>
      <c r="DR79" s="44"/>
      <c r="DS79" s="44"/>
      <c r="DT79" s="44"/>
      <c r="DU79" s="44"/>
      <c r="DV79" s="44"/>
      <c r="DW79" s="44"/>
      <c r="DX79" s="44"/>
      <c r="DY79" s="44"/>
      <c r="DZ79" s="44"/>
      <c r="EA79" s="44"/>
      <c r="EB79" s="44"/>
      <c r="EC79" s="44"/>
      <c r="ED79" s="44"/>
      <c r="EE79" s="44"/>
      <c r="EF79" s="44"/>
      <c r="EG79" s="44"/>
      <c r="EH79" s="44"/>
      <c r="EI79" s="44"/>
      <c r="EJ79" s="44"/>
      <c r="EK79" s="44"/>
      <c r="EL79" s="44"/>
      <c r="EM79" s="44"/>
      <c r="EN79" s="44"/>
      <c r="EO79" s="44"/>
      <c r="EP79" s="44"/>
      <c r="EQ79" s="44"/>
      <c r="ER79" s="44"/>
      <c r="ES79" s="44"/>
      <c r="ET79" s="44"/>
      <c r="EU79" s="44"/>
      <c r="EV79" s="44"/>
      <c r="EW79" s="44"/>
      <c r="EX79" s="44"/>
      <c r="EY79" s="44"/>
      <c r="EZ79" s="44"/>
      <c r="FA79" s="44"/>
      <c r="FB79" s="44"/>
      <c r="FC79" s="44"/>
      <c r="FD79" s="44"/>
      <c r="FE79" s="44"/>
      <c r="FF79" s="44"/>
      <c r="FG79" s="44"/>
      <c r="FH79" s="44"/>
      <c r="FI79" s="44"/>
      <c r="FJ79" s="44"/>
      <c r="FK79" s="44"/>
      <c r="FL79" s="44"/>
      <c r="FM79" s="44"/>
      <c r="FN79" s="44"/>
      <c r="FO79" s="44"/>
      <c r="FP79" s="44"/>
      <c r="FQ79" s="44"/>
      <c r="FR79" s="44"/>
      <c r="FS79" s="44"/>
      <c r="FT79" s="44"/>
      <c r="FU79" s="44"/>
      <c r="FV79" s="44"/>
      <c r="FW79" s="44"/>
      <c r="FX79" s="44"/>
      <c r="FY79" s="44"/>
      <c r="FZ79" s="44"/>
      <c r="GA79" s="44"/>
      <c r="GB79" s="44"/>
      <c r="GC79" s="44"/>
      <c r="GD79" s="44"/>
      <c r="GE79" s="44"/>
      <c r="GF79" s="44"/>
      <c r="GG79" s="44"/>
      <c r="GH79" s="44"/>
      <c r="GI79" s="44"/>
      <c r="GJ79" s="44"/>
      <c r="GK79" s="44"/>
      <c r="GL79" s="44"/>
      <c r="GM79" s="44"/>
      <c r="GN79" s="44"/>
      <c r="GO79" s="44"/>
      <c r="GP79" s="44"/>
      <c r="GQ79" s="44"/>
      <c r="GR79" s="44"/>
      <c r="GS79" s="44"/>
      <c r="GT79" s="44"/>
      <c r="GU79" s="44"/>
      <c r="GV79" s="44"/>
      <c r="GW79" s="44"/>
      <c r="GX79" s="44"/>
      <c r="GY79" s="44"/>
    </row>
    <row r="80" spans="60:207" x14ac:dyDescent="0.25">
      <c r="BH80" s="44"/>
      <c r="BI80" s="44"/>
      <c r="BJ80" s="44"/>
      <c r="BK80" s="44"/>
      <c r="BL80" s="44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4"/>
      <c r="CA80" s="44"/>
      <c r="CB80" s="44"/>
      <c r="CC80" s="44"/>
      <c r="CD80" s="44"/>
      <c r="CE80" s="44"/>
      <c r="CF80" s="44"/>
      <c r="CG80" s="44"/>
      <c r="CH80" s="44"/>
      <c r="CI80" s="44"/>
      <c r="CJ80" s="44"/>
      <c r="CK80" s="44"/>
      <c r="CL80" s="44"/>
      <c r="CM80" s="44"/>
      <c r="CN80" s="44"/>
      <c r="CO80" s="44"/>
      <c r="CP80" s="44"/>
      <c r="CQ80" s="44"/>
      <c r="CR80" s="44"/>
      <c r="CS80" s="44"/>
      <c r="CT80" s="44"/>
      <c r="CU80" s="44"/>
      <c r="CV80" s="44"/>
      <c r="CW80" s="44"/>
      <c r="CX80" s="44"/>
      <c r="CY80" s="44"/>
      <c r="CZ80" s="44"/>
      <c r="DA80" s="44"/>
      <c r="DB80" s="44"/>
      <c r="DC80" s="44"/>
      <c r="DD80" s="44"/>
      <c r="DE80" s="44"/>
      <c r="DF80" s="44"/>
      <c r="DG80" s="44"/>
      <c r="DH80" s="44"/>
      <c r="DI80" s="44"/>
      <c r="DJ80" s="44"/>
      <c r="DK80" s="44"/>
      <c r="DL80" s="44"/>
      <c r="DM80" s="44"/>
      <c r="DN80" s="44"/>
      <c r="DO80" s="44"/>
      <c r="DP80" s="44"/>
      <c r="DQ80" s="44"/>
      <c r="DR80" s="44"/>
      <c r="DS80" s="44"/>
      <c r="DT80" s="44"/>
      <c r="DU80" s="44"/>
      <c r="DV80" s="44"/>
      <c r="DW80" s="44"/>
      <c r="DX80" s="44"/>
      <c r="DY80" s="44"/>
      <c r="DZ80" s="44"/>
      <c r="EA80" s="44"/>
      <c r="EB80" s="44"/>
      <c r="EC80" s="44"/>
      <c r="ED80" s="44"/>
      <c r="EE80" s="44"/>
      <c r="EF80" s="44"/>
      <c r="EG80" s="44"/>
      <c r="EH80" s="44"/>
      <c r="EI80" s="44"/>
      <c r="EJ80" s="44"/>
      <c r="EK80" s="44"/>
      <c r="EL80" s="44"/>
      <c r="EM80" s="44"/>
      <c r="EN80" s="44"/>
      <c r="EO80" s="44"/>
      <c r="EP80" s="44"/>
      <c r="EQ80" s="44"/>
      <c r="ER80" s="44"/>
      <c r="ES80" s="44"/>
      <c r="ET80" s="44"/>
      <c r="EU80" s="44"/>
      <c r="EV80" s="44"/>
      <c r="EW80" s="44"/>
      <c r="EX80" s="44"/>
      <c r="EY80" s="44"/>
      <c r="EZ80" s="44"/>
      <c r="FA80" s="44"/>
      <c r="FB80" s="44"/>
      <c r="FC80" s="44"/>
      <c r="FD80" s="44"/>
      <c r="FE80" s="44"/>
      <c r="FF80" s="44"/>
      <c r="FG80" s="44"/>
      <c r="FH80" s="44"/>
      <c r="FI80" s="44"/>
      <c r="FJ80" s="44"/>
      <c r="FK80" s="44"/>
      <c r="FL80" s="44"/>
      <c r="FM80" s="44"/>
      <c r="FN80" s="44"/>
      <c r="FO80" s="44"/>
      <c r="FP80" s="44"/>
      <c r="FQ80" s="44"/>
      <c r="FR80" s="44"/>
      <c r="FS80" s="44"/>
      <c r="FT80" s="44"/>
      <c r="FU80" s="44"/>
      <c r="FV80" s="44"/>
      <c r="FW80" s="44"/>
      <c r="FX80" s="44"/>
      <c r="FY80" s="44"/>
      <c r="FZ80" s="44"/>
      <c r="GA80" s="44"/>
      <c r="GB80" s="44"/>
      <c r="GC80" s="44"/>
      <c r="GD80" s="44"/>
      <c r="GE80" s="44"/>
      <c r="GF80" s="44"/>
      <c r="GG80" s="44"/>
      <c r="GH80" s="44"/>
      <c r="GI80" s="44"/>
      <c r="GJ80" s="44"/>
      <c r="GK80" s="44"/>
      <c r="GL80" s="44"/>
      <c r="GM80" s="44"/>
      <c r="GN80" s="44"/>
      <c r="GO80" s="44"/>
      <c r="GP80" s="44"/>
      <c r="GQ80" s="44"/>
      <c r="GR80" s="44"/>
      <c r="GS80" s="44"/>
      <c r="GT80" s="44"/>
      <c r="GU80" s="44"/>
      <c r="GV80" s="44"/>
      <c r="GW80" s="44"/>
      <c r="GX80" s="44"/>
      <c r="GY80" s="44"/>
    </row>
    <row r="81" spans="60:207" x14ac:dyDescent="0.25">
      <c r="BH81" s="44"/>
      <c r="BI81" s="44"/>
      <c r="BJ81" s="44"/>
      <c r="BK81" s="44"/>
      <c r="BL81" s="44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4"/>
      <c r="CA81" s="44"/>
      <c r="CB81" s="44"/>
      <c r="CC81" s="44"/>
      <c r="CD81" s="44"/>
      <c r="CE81" s="44"/>
      <c r="CF81" s="44"/>
      <c r="CG81" s="44"/>
      <c r="CH81" s="44"/>
      <c r="CI81" s="44"/>
      <c r="CJ81" s="44"/>
      <c r="CK81" s="44"/>
      <c r="CL81" s="44"/>
      <c r="CM81" s="44"/>
      <c r="CN81" s="44"/>
      <c r="CO81" s="44"/>
      <c r="CP81" s="44"/>
      <c r="CQ81" s="44"/>
      <c r="CR81" s="44"/>
      <c r="CS81" s="44"/>
      <c r="CT81" s="44"/>
      <c r="CU81" s="44"/>
      <c r="CV81" s="44"/>
      <c r="CW81" s="44"/>
      <c r="CX81" s="44"/>
      <c r="CY81" s="44"/>
      <c r="CZ81" s="44"/>
      <c r="DA81" s="44"/>
      <c r="DB81" s="44"/>
      <c r="DC81" s="44"/>
      <c r="DD81" s="44"/>
      <c r="DE81" s="44"/>
      <c r="DF81" s="44"/>
      <c r="DG81" s="44"/>
      <c r="DH81" s="44"/>
      <c r="DI81" s="44"/>
      <c r="DJ81" s="44"/>
      <c r="DK81" s="44"/>
      <c r="DL81" s="44"/>
      <c r="DM81" s="44"/>
      <c r="DN81" s="44"/>
      <c r="DO81" s="44"/>
      <c r="DP81" s="44"/>
      <c r="DQ81" s="44"/>
      <c r="DR81" s="44"/>
      <c r="DS81" s="44"/>
      <c r="DT81" s="44"/>
      <c r="DU81" s="44"/>
      <c r="DV81" s="44"/>
      <c r="DW81" s="44"/>
      <c r="DX81" s="44"/>
      <c r="DY81" s="44"/>
      <c r="DZ81" s="44"/>
      <c r="EA81" s="44"/>
      <c r="EB81" s="44"/>
      <c r="EC81" s="44"/>
      <c r="ED81" s="44"/>
      <c r="EE81" s="44"/>
      <c r="EF81" s="44"/>
      <c r="EG81" s="44"/>
      <c r="EH81" s="44"/>
      <c r="EI81" s="44"/>
      <c r="EJ81" s="44"/>
      <c r="EK81" s="44"/>
      <c r="EL81" s="44"/>
      <c r="EM81" s="44"/>
      <c r="EN81" s="44"/>
      <c r="EO81" s="44"/>
      <c r="EP81" s="44"/>
      <c r="EQ81" s="44"/>
      <c r="ER81" s="44"/>
      <c r="ES81" s="44"/>
      <c r="ET81" s="44"/>
      <c r="EU81" s="44"/>
      <c r="EV81" s="44"/>
      <c r="EW81" s="44"/>
      <c r="EX81" s="44"/>
      <c r="EY81" s="44"/>
      <c r="EZ81" s="44"/>
      <c r="FA81" s="44"/>
      <c r="FB81" s="44"/>
      <c r="FC81" s="44"/>
      <c r="FD81" s="44"/>
      <c r="FE81" s="44"/>
      <c r="FF81" s="44"/>
      <c r="FG81" s="44"/>
      <c r="FH81" s="44"/>
      <c r="FI81" s="44"/>
      <c r="FJ81" s="44"/>
      <c r="FK81" s="44"/>
      <c r="FL81" s="44"/>
      <c r="FM81" s="44"/>
      <c r="FN81" s="44"/>
      <c r="FO81" s="44"/>
      <c r="FP81" s="44"/>
      <c r="FQ81" s="44"/>
      <c r="FR81" s="44"/>
      <c r="FS81" s="44"/>
      <c r="FT81" s="44"/>
      <c r="FU81" s="44"/>
      <c r="FV81" s="44"/>
      <c r="FW81" s="44"/>
      <c r="FX81" s="44"/>
      <c r="FY81" s="44"/>
      <c r="FZ81" s="44"/>
      <c r="GA81" s="44"/>
      <c r="GB81" s="44"/>
      <c r="GC81" s="44"/>
      <c r="GD81" s="44"/>
      <c r="GE81" s="44"/>
      <c r="GF81" s="44"/>
      <c r="GG81" s="44"/>
      <c r="GH81" s="44"/>
      <c r="GI81" s="44"/>
      <c r="GJ81" s="44"/>
      <c r="GK81" s="44"/>
      <c r="GL81" s="44"/>
      <c r="GM81" s="44"/>
      <c r="GN81" s="44"/>
      <c r="GO81" s="44"/>
      <c r="GP81" s="44"/>
      <c r="GQ81" s="44"/>
      <c r="GR81" s="44"/>
      <c r="GS81" s="44"/>
      <c r="GT81" s="44"/>
      <c r="GU81" s="44"/>
      <c r="GV81" s="44"/>
      <c r="GW81" s="44"/>
      <c r="GX81" s="44"/>
      <c r="GY81" s="44"/>
    </row>
    <row r="82" spans="60:207" x14ac:dyDescent="0.25">
      <c r="BH82" s="44"/>
      <c r="BI82" s="44"/>
      <c r="BJ82" s="44"/>
      <c r="BK82" s="44"/>
      <c r="BL82" s="44"/>
      <c r="BM82" s="44"/>
      <c r="BN82" s="44"/>
      <c r="BO82" s="44"/>
      <c r="BP82" s="44"/>
      <c r="BQ82" s="44"/>
      <c r="BR82" s="44"/>
      <c r="BS82" s="44"/>
      <c r="BT82" s="44"/>
      <c r="BU82" s="44"/>
      <c r="BV82" s="44"/>
      <c r="BW82" s="44"/>
      <c r="BX82" s="44"/>
      <c r="BY82" s="44"/>
      <c r="BZ82" s="44"/>
      <c r="CA82" s="44"/>
      <c r="CB82" s="44"/>
      <c r="CC82" s="44"/>
      <c r="CD82" s="44"/>
      <c r="CE82" s="44"/>
      <c r="CF82" s="44"/>
      <c r="CG82" s="44"/>
      <c r="CH82" s="44"/>
      <c r="CI82" s="44"/>
      <c r="CJ82" s="44"/>
      <c r="CK82" s="44"/>
      <c r="CL82" s="44"/>
      <c r="CM82" s="44"/>
      <c r="CN82" s="44"/>
      <c r="CO82" s="44"/>
      <c r="CP82" s="44"/>
      <c r="CQ82" s="44"/>
      <c r="CR82" s="44"/>
      <c r="CS82" s="44"/>
      <c r="CT82" s="44"/>
      <c r="CU82" s="44"/>
      <c r="CV82" s="44"/>
      <c r="CW82" s="44"/>
      <c r="CX82" s="44"/>
      <c r="CY82" s="44"/>
      <c r="CZ82" s="44"/>
      <c r="DA82" s="44"/>
      <c r="DB82" s="44"/>
      <c r="DC82" s="44"/>
      <c r="DD82" s="44"/>
      <c r="DE82" s="44"/>
      <c r="DF82" s="44"/>
      <c r="DG82" s="44"/>
      <c r="DH82" s="44"/>
      <c r="DI82" s="44"/>
      <c r="DJ82" s="44"/>
      <c r="DK82" s="44"/>
      <c r="DL82" s="44"/>
      <c r="DM82" s="44"/>
      <c r="DN82" s="44"/>
      <c r="DO82" s="44"/>
      <c r="DP82" s="44"/>
      <c r="DQ82" s="44"/>
      <c r="DR82" s="44"/>
      <c r="DS82" s="44"/>
      <c r="DT82" s="44"/>
      <c r="DU82" s="44"/>
      <c r="DV82" s="44"/>
      <c r="DW82" s="44"/>
      <c r="DX82" s="44"/>
      <c r="DY82" s="44"/>
      <c r="DZ82" s="44"/>
      <c r="EA82" s="44"/>
      <c r="EB82" s="44"/>
      <c r="EC82" s="44"/>
      <c r="ED82" s="44"/>
      <c r="EE82" s="44"/>
      <c r="EF82" s="44"/>
      <c r="EG82" s="44"/>
      <c r="EH82" s="44"/>
      <c r="EI82" s="44"/>
      <c r="EJ82" s="44"/>
      <c r="EK82" s="44"/>
      <c r="EL82" s="44"/>
      <c r="EM82" s="44"/>
      <c r="EN82" s="44"/>
      <c r="EO82" s="44"/>
      <c r="EP82" s="44"/>
      <c r="EQ82" s="44"/>
      <c r="ER82" s="44"/>
      <c r="ES82" s="44"/>
      <c r="ET82" s="44"/>
      <c r="EU82" s="44"/>
      <c r="EV82" s="44"/>
      <c r="EW82" s="44"/>
      <c r="EX82" s="44"/>
      <c r="EY82" s="44"/>
      <c r="EZ82" s="44"/>
      <c r="FA82" s="44"/>
      <c r="FB82" s="44"/>
      <c r="FC82" s="44"/>
      <c r="FD82" s="44"/>
      <c r="FE82" s="44"/>
      <c r="FF82" s="44"/>
      <c r="FG82" s="44"/>
      <c r="FH82" s="44"/>
      <c r="FI82" s="44"/>
      <c r="FJ82" s="44"/>
      <c r="FK82" s="44"/>
      <c r="FL82" s="44"/>
      <c r="FM82" s="44"/>
      <c r="FN82" s="44"/>
      <c r="FO82" s="44"/>
      <c r="FP82" s="44"/>
      <c r="FQ82" s="44"/>
      <c r="FR82" s="44"/>
      <c r="FS82" s="44"/>
      <c r="FT82" s="44"/>
      <c r="FU82" s="44"/>
      <c r="FV82" s="44"/>
      <c r="FW82" s="44"/>
      <c r="FX82" s="44"/>
      <c r="FY82" s="44"/>
      <c r="FZ82" s="44"/>
      <c r="GA82" s="44"/>
      <c r="GB82" s="44"/>
      <c r="GC82" s="44"/>
      <c r="GD82" s="44"/>
      <c r="GE82" s="44"/>
      <c r="GF82" s="44"/>
      <c r="GG82" s="44"/>
      <c r="GH82" s="44"/>
      <c r="GI82" s="44"/>
      <c r="GJ82" s="44"/>
      <c r="GK82" s="44"/>
      <c r="GL82" s="44"/>
      <c r="GM82" s="44"/>
      <c r="GN82" s="44"/>
      <c r="GO82" s="44"/>
      <c r="GP82" s="44"/>
      <c r="GQ82" s="44"/>
      <c r="GR82" s="44"/>
      <c r="GS82" s="44"/>
      <c r="GT82" s="44"/>
      <c r="GU82" s="44"/>
      <c r="GV82" s="44"/>
      <c r="GW82" s="44"/>
      <c r="GX82" s="44"/>
      <c r="GY82" s="44"/>
    </row>
    <row r="83" spans="60:207" x14ac:dyDescent="0.25">
      <c r="BH83" s="44"/>
      <c r="BI83" s="44"/>
      <c r="BJ83" s="44"/>
      <c r="BK83" s="44"/>
      <c r="BL83" s="44"/>
      <c r="BM83" s="44"/>
      <c r="BN83" s="44"/>
      <c r="BO83" s="44"/>
      <c r="BP83" s="44"/>
      <c r="BQ83" s="44"/>
      <c r="BR83" s="44"/>
      <c r="BS83" s="44"/>
      <c r="BT83" s="44"/>
      <c r="BU83" s="44"/>
      <c r="BV83" s="44"/>
      <c r="BW83" s="44"/>
      <c r="BX83" s="44"/>
      <c r="BY83" s="44"/>
      <c r="BZ83" s="44"/>
      <c r="CA83" s="44"/>
      <c r="CB83" s="44"/>
      <c r="CC83" s="44"/>
      <c r="CD83" s="44"/>
      <c r="CE83" s="44"/>
      <c r="CF83" s="44"/>
      <c r="CG83" s="44"/>
      <c r="CH83" s="44"/>
      <c r="CI83" s="44"/>
      <c r="CJ83" s="44"/>
      <c r="CK83" s="44"/>
      <c r="CL83" s="44"/>
      <c r="CM83" s="44"/>
      <c r="CN83" s="44"/>
      <c r="CO83" s="44"/>
      <c r="CP83" s="44"/>
      <c r="CQ83" s="44"/>
      <c r="CR83" s="44"/>
      <c r="CS83" s="44"/>
      <c r="CT83" s="44"/>
      <c r="CU83" s="44"/>
      <c r="CV83" s="44"/>
      <c r="CW83" s="44"/>
      <c r="CX83" s="44"/>
      <c r="CY83" s="44"/>
      <c r="CZ83" s="44"/>
      <c r="DA83" s="44"/>
      <c r="DB83" s="44"/>
      <c r="DC83" s="44"/>
      <c r="DD83" s="44"/>
      <c r="DE83" s="44"/>
      <c r="DF83" s="44"/>
      <c r="DG83" s="44"/>
      <c r="DH83" s="44"/>
      <c r="DI83" s="44"/>
      <c r="DJ83" s="44"/>
      <c r="DK83" s="44"/>
      <c r="DL83" s="44"/>
      <c r="DM83" s="44"/>
      <c r="DN83" s="44"/>
      <c r="DO83" s="44"/>
      <c r="DP83" s="44"/>
      <c r="DQ83" s="44"/>
      <c r="DR83" s="44"/>
      <c r="DS83" s="44"/>
      <c r="DT83" s="44"/>
      <c r="DU83" s="44"/>
      <c r="DV83" s="44"/>
      <c r="DW83" s="44"/>
      <c r="DX83" s="44"/>
      <c r="DY83" s="44"/>
      <c r="DZ83" s="44"/>
      <c r="EA83" s="44"/>
      <c r="EB83" s="44"/>
      <c r="EC83" s="44"/>
      <c r="ED83" s="44"/>
      <c r="EE83" s="44"/>
      <c r="EF83" s="44"/>
      <c r="EG83" s="44"/>
      <c r="EH83" s="44"/>
      <c r="EI83" s="44"/>
      <c r="EJ83" s="44"/>
      <c r="EK83" s="44"/>
      <c r="EL83" s="44"/>
      <c r="EM83" s="44"/>
      <c r="EN83" s="44"/>
      <c r="EO83" s="44"/>
      <c r="EP83" s="44"/>
      <c r="EQ83" s="44"/>
      <c r="ER83" s="44"/>
      <c r="ES83" s="44"/>
      <c r="ET83" s="44"/>
      <c r="EU83" s="44"/>
      <c r="EV83" s="44"/>
      <c r="EW83" s="44"/>
      <c r="EX83" s="44"/>
      <c r="EY83" s="44"/>
      <c r="EZ83" s="44"/>
      <c r="FA83" s="44"/>
      <c r="FB83" s="44"/>
      <c r="FC83" s="44"/>
      <c r="FD83" s="44"/>
      <c r="FE83" s="44"/>
      <c r="FF83" s="44"/>
      <c r="FG83" s="44"/>
      <c r="FH83" s="44"/>
      <c r="FI83" s="44"/>
      <c r="FJ83" s="44"/>
      <c r="FK83" s="44"/>
      <c r="FL83" s="44"/>
      <c r="FM83" s="44"/>
      <c r="FN83" s="44"/>
      <c r="FO83" s="44"/>
      <c r="FP83" s="44"/>
      <c r="FQ83" s="44"/>
      <c r="FR83" s="44"/>
      <c r="FS83" s="44"/>
      <c r="FT83" s="44"/>
      <c r="FU83" s="44"/>
      <c r="FV83" s="44"/>
      <c r="FW83" s="44"/>
      <c r="FX83" s="44"/>
      <c r="FY83" s="44"/>
      <c r="FZ83" s="44"/>
      <c r="GA83" s="44"/>
      <c r="GB83" s="44"/>
      <c r="GC83" s="44"/>
      <c r="GD83" s="44"/>
      <c r="GE83" s="44"/>
      <c r="GF83" s="44"/>
      <c r="GG83" s="44"/>
      <c r="GH83" s="44"/>
      <c r="GI83" s="44"/>
      <c r="GJ83" s="44"/>
      <c r="GK83" s="44"/>
      <c r="GL83" s="44"/>
      <c r="GM83" s="44"/>
      <c r="GN83" s="44"/>
      <c r="GO83" s="44"/>
      <c r="GP83" s="44"/>
      <c r="GQ83" s="44"/>
      <c r="GR83" s="44"/>
      <c r="GS83" s="44"/>
      <c r="GT83" s="44"/>
      <c r="GU83" s="44"/>
      <c r="GV83" s="44"/>
      <c r="GW83" s="44"/>
      <c r="GX83" s="44"/>
      <c r="GY83" s="44"/>
    </row>
    <row r="84" spans="60:207" x14ac:dyDescent="0.25">
      <c r="BH84" s="44"/>
      <c r="BI84" s="44"/>
      <c r="BJ84" s="44"/>
      <c r="BK84" s="44"/>
      <c r="BL84" s="44"/>
      <c r="BM84" s="44"/>
      <c r="BN84" s="44"/>
      <c r="BO84" s="44"/>
      <c r="BP84" s="44"/>
      <c r="BQ84" s="44"/>
      <c r="BR84" s="44"/>
      <c r="BS84" s="44"/>
      <c r="BT84" s="44"/>
      <c r="BU84" s="44"/>
      <c r="BV84" s="44"/>
      <c r="BW84" s="44"/>
      <c r="BX84" s="44"/>
      <c r="BY84" s="44"/>
      <c r="BZ84" s="44"/>
      <c r="CA84" s="44"/>
      <c r="CB84" s="44"/>
      <c r="CC84" s="44"/>
      <c r="CD84" s="44"/>
      <c r="CE84" s="44"/>
      <c r="CF84" s="44"/>
      <c r="CG84" s="44"/>
      <c r="CH84" s="44"/>
      <c r="CI84" s="44"/>
      <c r="CJ84" s="44"/>
      <c r="CK84" s="44"/>
      <c r="CL84" s="44"/>
      <c r="CM84" s="44"/>
      <c r="CN84" s="44"/>
      <c r="CO84" s="44"/>
      <c r="CP84" s="44"/>
      <c r="CQ84" s="44"/>
      <c r="CR84" s="44"/>
      <c r="CS84" s="44"/>
      <c r="CT84" s="44"/>
      <c r="CU84" s="44"/>
      <c r="CV84" s="44"/>
      <c r="CW84" s="44"/>
      <c r="CX84" s="44"/>
      <c r="CY84" s="44"/>
      <c r="CZ84" s="44"/>
      <c r="DA84" s="44"/>
      <c r="DB84" s="44"/>
      <c r="DC84" s="44"/>
      <c r="DD84" s="44"/>
      <c r="DE84" s="44"/>
      <c r="DF84" s="44"/>
      <c r="DG84" s="44"/>
      <c r="DH84" s="44"/>
      <c r="DI84" s="44"/>
      <c r="DJ84" s="44"/>
      <c r="DK84" s="44"/>
      <c r="DL84" s="44"/>
      <c r="DM84" s="44"/>
      <c r="DN84" s="44"/>
      <c r="DO84" s="44"/>
      <c r="DP84" s="44"/>
      <c r="DQ84" s="44"/>
      <c r="DR84" s="44"/>
      <c r="DS84" s="44"/>
      <c r="DT84" s="44"/>
      <c r="DU84" s="44"/>
      <c r="DV84" s="44"/>
      <c r="DW84" s="44"/>
      <c r="DX84" s="44"/>
      <c r="DY84" s="44"/>
      <c r="DZ84" s="44"/>
      <c r="EA84" s="44"/>
      <c r="EB84" s="44"/>
      <c r="EC84" s="44"/>
      <c r="ED84" s="44"/>
      <c r="EE84" s="44"/>
      <c r="EF84" s="44"/>
      <c r="EG84" s="44"/>
      <c r="EH84" s="44"/>
      <c r="EI84" s="44"/>
      <c r="EJ84" s="44"/>
      <c r="EK84" s="44"/>
      <c r="EL84" s="44"/>
      <c r="EM84" s="44"/>
      <c r="EN84" s="44"/>
      <c r="EO84" s="44"/>
      <c r="EP84" s="44"/>
      <c r="EQ84" s="44"/>
      <c r="ER84" s="44"/>
      <c r="ES84" s="44"/>
      <c r="ET84" s="44"/>
      <c r="EU84" s="44"/>
      <c r="EV84" s="44"/>
      <c r="EW84" s="44"/>
      <c r="EX84" s="44"/>
      <c r="EY84" s="44"/>
      <c r="EZ84" s="44"/>
      <c r="FA84" s="44"/>
      <c r="FB84" s="44"/>
      <c r="FC84" s="44"/>
      <c r="FD84" s="44"/>
      <c r="FE84" s="44"/>
      <c r="FF84" s="44"/>
      <c r="FG84" s="44"/>
      <c r="FH84" s="44"/>
      <c r="FI84" s="44"/>
      <c r="FJ84" s="44"/>
      <c r="FK84" s="44"/>
      <c r="FL84" s="44"/>
      <c r="FM84" s="44"/>
      <c r="FN84" s="44"/>
      <c r="FO84" s="44"/>
      <c r="FP84" s="44"/>
      <c r="FQ84" s="44"/>
      <c r="FR84" s="44"/>
      <c r="FS84" s="44"/>
      <c r="FT84" s="44"/>
      <c r="FU84" s="44"/>
      <c r="FV84" s="44"/>
      <c r="FW84" s="44"/>
      <c r="FX84" s="44"/>
      <c r="FY84" s="44"/>
      <c r="FZ84" s="44"/>
      <c r="GA84" s="44"/>
      <c r="GB84" s="44"/>
      <c r="GC84" s="44"/>
      <c r="GD84" s="44"/>
      <c r="GE84" s="44"/>
      <c r="GF84" s="44"/>
      <c r="GG84" s="44"/>
      <c r="GH84" s="44"/>
      <c r="GI84" s="44"/>
      <c r="GJ84" s="44"/>
      <c r="GK84" s="44"/>
      <c r="GL84" s="44"/>
      <c r="GM84" s="44"/>
      <c r="GN84" s="44"/>
      <c r="GO84" s="44"/>
      <c r="GP84" s="44"/>
      <c r="GQ84" s="44"/>
      <c r="GR84" s="44"/>
      <c r="GS84" s="44"/>
      <c r="GT84" s="44"/>
      <c r="GU84" s="44"/>
      <c r="GV84" s="44"/>
      <c r="GW84" s="44"/>
      <c r="GX84" s="44"/>
      <c r="GY84" s="44"/>
    </row>
  </sheetData>
  <customSheetViews>
    <customSheetView guid="{C2CC099C-9054-4E40-90EB-DF7551838E6F}" scale="90" showPageBreaks="1" printArea="1" view="pageBreakPreview" topLeftCell="K16">
      <selection activeCell="O27" sqref="O27"/>
      <pageMargins left="0.7" right="0.7" top="0.75" bottom="0.75" header="0.3" footer="0.3"/>
      <pageSetup scale="71" orientation="portrait" r:id="rId1"/>
    </customSheetView>
  </customSheetViews>
  <mergeCells count="7">
    <mergeCell ref="D4:E4"/>
    <mergeCell ref="K42:O42"/>
    <mergeCell ref="B2:Q2"/>
    <mergeCell ref="B4:C4"/>
    <mergeCell ref="B8:E8"/>
    <mergeCell ref="L4:P4"/>
    <mergeCell ref="G8:P8"/>
  </mergeCells>
  <dataValidations disablePrompts="1" count="2">
    <dataValidation type="list" allowBlank="1" showInputMessage="1" showErrorMessage="1" sqref="B8:E8" xr:uid="{00000000-0002-0000-0200-000000000000}">
      <formula1>"Modelo de Crow Amsaa"</formula1>
    </dataValidation>
    <dataValidation type="list" allowBlank="1" showInputMessage="1" showErrorMessage="1" sqref="C10:E10" xr:uid="{00000000-0002-0000-0200-000001000000}">
      <formula1>$AB$10:$AW$10</formula1>
    </dataValidation>
  </dataValidations>
  <pageMargins left="0.7" right="0.7" top="0.75" bottom="0.75" header="0.3" footer="0.3"/>
  <pageSetup scale="52" orientation="portrait" r:id="rId2"/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U55"/>
  <sheetViews>
    <sheetView showGridLines="0" view="pageBreakPreview" zoomScale="80" zoomScaleNormal="80" zoomScaleSheetLayoutView="80" workbookViewId="0">
      <selection activeCell="A2" sqref="A2"/>
    </sheetView>
  </sheetViews>
  <sheetFormatPr baseColWidth="10" defaultRowHeight="15" x14ac:dyDescent="0.25"/>
  <cols>
    <col min="21" max="21" width="7.140625" customWidth="1"/>
  </cols>
  <sheetData>
    <row r="1" spans="1:21" ht="18.75" customHeight="1" x14ac:dyDescent="0.25">
      <c r="A1" s="1"/>
      <c r="B1" s="155" t="s">
        <v>107</v>
      </c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"/>
    </row>
    <row r="2" spans="1:21" x14ac:dyDescent="0.25">
      <c r="A2" s="1"/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"/>
    </row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</sheetData>
  <customSheetViews>
    <customSheetView guid="{C2CC099C-9054-4E40-90EB-DF7551838E6F}" scale="83" showPageBreaks="1" showGridLines="0" printArea="1" view="pageBreakPreview">
      <pageMargins left="0.7" right="0.7" top="0.75" bottom="0.75" header="0.3" footer="0.3"/>
      <pageSetup scale="56" orientation="landscape" r:id="rId1"/>
    </customSheetView>
  </customSheetViews>
  <mergeCells count="1">
    <mergeCell ref="B1:T2"/>
  </mergeCells>
  <pageMargins left="0.7" right="0.7" top="0.75" bottom="0.75" header="0.3" footer="0.3"/>
  <pageSetup scale="50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M31"/>
  <sheetViews>
    <sheetView showGridLines="0" view="pageBreakPreview" zoomScale="112" zoomScaleNormal="100" zoomScaleSheetLayoutView="112" workbookViewId="0">
      <selection activeCell="J4" sqref="J4"/>
    </sheetView>
  </sheetViews>
  <sheetFormatPr baseColWidth="10" defaultRowHeight="15" x14ac:dyDescent="0.25"/>
  <cols>
    <col min="1" max="1" width="4" customWidth="1"/>
    <col min="2" max="2" width="15.7109375" customWidth="1"/>
    <col min="3" max="3" width="11.85546875" bestFit="1" customWidth="1"/>
    <col min="4" max="4" width="11.42578125" customWidth="1"/>
    <col min="13" max="13" width="8.140625" customWidth="1"/>
  </cols>
  <sheetData>
    <row r="1" spans="1:13" x14ac:dyDescent="0.25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3" x14ac:dyDescent="0.25">
      <c r="A2" s="49"/>
      <c r="B2" s="134" t="s">
        <v>88</v>
      </c>
      <c r="C2" s="112">
        <f>IFERROR((C6+F4*C3^F3)/C3,0)</f>
        <v>0</v>
      </c>
      <c r="D2" s="49"/>
      <c r="E2" s="158" t="s">
        <v>38</v>
      </c>
      <c r="F2" s="159"/>
      <c r="G2" s="49"/>
      <c r="H2" s="135" t="s">
        <v>104</v>
      </c>
      <c r="I2" s="136" t="s">
        <v>105</v>
      </c>
      <c r="J2" s="137" t="s">
        <v>106</v>
      </c>
      <c r="K2" s="49"/>
      <c r="L2" s="49"/>
      <c r="M2" s="49"/>
    </row>
    <row r="3" spans="1:13" ht="15" customHeight="1" x14ac:dyDescent="0.25">
      <c r="A3" s="49"/>
      <c r="B3" s="160" t="s">
        <v>89</v>
      </c>
      <c r="C3" s="161">
        <f>IFERROR((C6/(F4*(F3-1)*C29))^(1/F3),0)</f>
        <v>0</v>
      </c>
      <c r="D3" s="49"/>
      <c r="E3" s="97" t="s">
        <v>1</v>
      </c>
      <c r="F3" s="113">
        <f>Datos1!AY2</f>
        <v>0</v>
      </c>
      <c r="G3" s="49"/>
      <c r="H3" s="114">
        <v>0.05</v>
      </c>
      <c r="I3" s="115">
        <v>0.5</v>
      </c>
      <c r="J3" s="116">
        <v>0.95</v>
      </c>
      <c r="K3" s="49"/>
      <c r="L3" s="49"/>
      <c r="M3" s="49"/>
    </row>
    <row r="4" spans="1:13" x14ac:dyDescent="0.25">
      <c r="A4" s="49"/>
      <c r="B4" s="160"/>
      <c r="C4" s="161"/>
      <c r="D4" s="49"/>
      <c r="E4" s="99" t="s">
        <v>0</v>
      </c>
      <c r="F4" s="117" t="e">
        <f>Datos1!AY4</f>
        <v>#DIV/0!</v>
      </c>
      <c r="G4" s="49"/>
      <c r="H4" s="118"/>
      <c r="I4" s="119"/>
      <c r="J4" s="120"/>
      <c r="K4" s="49"/>
      <c r="L4" s="49"/>
      <c r="M4" s="49"/>
    </row>
    <row r="5" spans="1:13" x14ac:dyDescent="0.25">
      <c r="A5" s="49"/>
      <c r="B5" s="121"/>
      <c r="C5" s="122"/>
      <c r="D5" s="49"/>
      <c r="E5" s="49"/>
      <c r="F5" s="49"/>
      <c r="G5" s="49"/>
      <c r="H5" s="49"/>
      <c r="I5" s="49"/>
      <c r="J5" s="49"/>
      <c r="K5" s="49"/>
      <c r="L5" s="49"/>
      <c r="M5" s="49"/>
    </row>
    <row r="6" spans="1:13" x14ac:dyDescent="0.25">
      <c r="A6" s="49"/>
      <c r="B6" s="138" t="s">
        <v>90</v>
      </c>
      <c r="C6" s="123"/>
      <c r="D6" s="49"/>
      <c r="E6" s="49"/>
      <c r="F6" s="49"/>
      <c r="G6" s="49"/>
      <c r="H6" s="49"/>
      <c r="I6" s="49"/>
      <c r="J6" s="49"/>
      <c r="K6" s="49"/>
      <c r="L6" s="49"/>
      <c r="M6" s="49"/>
    </row>
    <row r="7" spans="1:13" x14ac:dyDescent="0.25">
      <c r="A7" s="49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</row>
    <row r="8" spans="1:13" x14ac:dyDescent="0.25">
      <c r="A8" s="49"/>
      <c r="B8" s="156" t="s">
        <v>91</v>
      </c>
      <c r="C8" s="157"/>
      <c r="D8" s="49"/>
      <c r="E8" s="49"/>
      <c r="F8" s="49"/>
      <c r="G8" s="49"/>
      <c r="H8" s="49"/>
      <c r="I8" s="49"/>
      <c r="J8" s="49"/>
      <c r="K8" s="49"/>
      <c r="L8" s="49"/>
      <c r="M8" s="49"/>
    </row>
    <row r="9" spans="1:13" x14ac:dyDescent="0.25">
      <c r="A9" s="49"/>
      <c r="B9" s="124" t="s">
        <v>92</v>
      </c>
      <c r="C9" s="125"/>
      <c r="D9" s="49"/>
      <c r="E9" s="49"/>
      <c r="F9" s="49"/>
      <c r="G9" s="49"/>
      <c r="H9" s="49"/>
      <c r="I9" s="49"/>
      <c r="J9" s="49"/>
      <c r="K9" s="49"/>
      <c r="L9" s="49"/>
      <c r="M9" s="49"/>
    </row>
    <row r="10" spans="1:13" x14ac:dyDescent="0.25">
      <c r="A10" s="49"/>
      <c r="B10" s="124" t="s">
        <v>93</v>
      </c>
      <c r="C10" s="125"/>
      <c r="D10" s="49"/>
      <c r="E10" s="49"/>
      <c r="F10" s="49"/>
      <c r="G10" s="49"/>
      <c r="H10" s="49"/>
      <c r="I10" s="49"/>
      <c r="J10" s="49"/>
      <c r="K10" s="49"/>
      <c r="L10" s="49"/>
      <c r="M10" s="49"/>
    </row>
    <row r="11" spans="1:13" x14ac:dyDescent="0.25">
      <c r="A11" s="49"/>
      <c r="B11" s="126" t="s">
        <v>94</v>
      </c>
      <c r="C11" s="127"/>
      <c r="D11" s="49"/>
      <c r="E11" s="49"/>
      <c r="F11" s="49"/>
      <c r="G11" s="49"/>
      <c r="H11" s="49"/>
      <c r="I11" s="49"/>
      <c r="J11" s="49"/>
      <c r="K11" s="49"/>
      <c r="L11" s="49"/>
      <c r="M11" s="49"/>
    </row>
    <row r="12" spans="1:13" x14ac:dyDescent="0.25">
      <c r="A12" s="49"/>
      <c r="B12" s="139" t="s">
        <v>95</v>
      </c>
      <c r="C12" s="128"/>
      <c r="D12" s="49"/>
      <c r="E12" s="49"/>
      <c r="F12" s="49"/>
      <c r="G12" s="49"/>
      <c r="H12" s="49"/>
      <c r="I12" s="49"/>
      <c r="J12" s="49"/>
      <c r="K12" s="49"/>
      <c r="L12" s="49"/>
      <c r="M12" s="49"/>
    </row>
    <row r="13" spans="1:13" x14ac:dyDescent="0.25">
      <c r="A13" s="49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</row>
    <row r="14" spans="1:13" x14ac:dyDescent="0.25">
      <c r="A14" s="49"/>
      <c r="B14" s="156" t="s">
        <v>96</v>
      </c>
      <c r="C14" s="157"/>
      <c r="D14" s="49"/>
      <c r="E14" s="49"/>
      <c r="F14" s="49"/>
      <c r="G14" s="49"/>
      <c r="H14" s="49"/>
      <c r="I14" s="49"/>
      <c r="J14" s="49"/>
      <c r="K14" s="49"/>
      <c r="L14" s="49"/>
      <c r="M14" s="49"/>
    </row>
    <row r="15" spans="1:13" x14ac:dyDescent="0.25">
      <c r="A15" s="49"/>
      <c r="B15" s="124" t="s">
        <v>92</v>
      </c>
      <c r="C15" s="94"/>
      <c r="D15" s="49"/>
      <c r="E15" s="49"/>
      <c r="F15" s="49"/>
      <c r="G15" s="49"/>
      <c r="H15" s="49"/>
      <c r="I15" s="49"/>
      <c r="J15" s="49"/>
      <c r="K15" s="49"/>
      <c r="L15" s="49"/>
      <c r="M15" s="49"/>
    </row>
    <row r="16" spans="1:13" x14ac:dyDescent="0.25">
      <c r="A16" s="49"/>
      <c r="B16" s="124" t="s">
        <v>93</v>
      </c>
      <c r="C16" s="94"/>
      <c r="D16" s="49"/>
      <c r="E16" s="49"/>
      <c r="F16" s="49"/>
      <c r="G16" s="49"/>
      <c r="H16" s="49"/>
      <c r="I16" s="49"/>
      <c r="J16" s="49"/>
      <c r="K16" s="49"/>
      <c r="L16" s="49"/>
      <c r="M16" s="49"/>
    </row>
    <row r="17" spans="1:13" x14ac:dyDescent="0.25">
      <c r="A17" s="49"/>
      <c r="B17" s="126" t="s">
        <v>94</v>
      </c>
      <c r="C17" s="128"/>
      <c r="D17" s="49"/>
      <c r="E17" s="49"/>
      <c r="F17" s="49"/>
      <c r="G17" s="49"/>
      <c r="H17" s="49"/>
      <c r="I17" s="49"/>
      <c r="J17" s="49"/>
      <c r="K17" s="49"/>
      <c r="L17" s="49"/>
      <c r="M17" s="49"/>
    </row>
    <row r="18" spans="1:13" x14ac:dyDescent="0.25">
      <c r="A18" s="49"/>
      <c r="B18" s="139" t="s">
        <v>97</v>
      </c>
      <c r="C18" s="128"/>
      <c r="D18" s="49"/>
      <c r="E18" s="49"/>
      <c r="F18" s="49"/>
      <c r="G18" s="49"/>
      <c r="H18" s="49"/>
      <c r="I18" s="49"/>
      <c r="J18" s="49"/>
      <c r="K18" s="49"/>
      <c r="L18" s="49"/>
      <c r="M18" s="49"/>
    </row>
    <row r="19" spans="1:13" x14ac:dyDescent="0.25">
      <c r="A19" s="49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</row>
    <row r="20" spans="1:13" x14ac:dyDescent="0.25">
      <c r="A20" s="49"/>
      <c r="B20" s="156" t="s">
        <v>98</v>
      </c>
      <c r="C20" s="157"/>
      <c r="D20" s="49"/>
      <c r="E20" s="49"/>
      <c r="F20" s="49"/>
      <c r="G20" s="49"/>
      <c r="H20" s="49"/>
      <c r="I20" s="49"/>
      <c r="J20" s="49"/>
      <c r="K20" s="49"/>
      <c r="L20" s="49"/>
      <c r="M20" s="49"/>
    </row>
    <row r="21" spans="1:13" x14ac:dyDescent="0.25">
      <c r="A21" s="49"/>
      <c r="B21" s="124" t="s">
        <v>92</v>
      </c>
      <c r="C21" s="94"/>
      <c r="D21" s="49"/>
      <c r="E21" s="49"/>
      <c r="F21" s="49"/>
      <c r="G21" s="49"/>
      <c r="H21" s="49"/>
      <c r="I21" s="49"/>
      <c r="J21" s="49"/>
      <c r="K21" s="49"/>
      <c r="L21" s="49"/>
      <c r="M21" s="49"/>
    </row>
    <row r="22" spans="1:13" x14ac:dyDescent="0.25">
      <c r="A22" s="49"/>
      <c r="B22" s="124" t="s">
        <v>93</v>
      </c>
      <c r="C22" s="94"/>
      <c r="D22" s="49"/>
      <c r="E22" s="49"/>
      <c r="F22" s="49"/>
      <c r="G22" s="49"/>
      <c r="H22" s="49"/>
      <c r="I22" s="49"/>
      <c r="J22" s="49"/>
      <c r="K22" s="49"/>
      <c r="L22" s="49"/>
      <c r="M22" s="49"/>
    </row>
    <row r="23" spans="1:13" x14ac:dyDescent="0.25">
      <c r="A23" s="49"/>
      <c r="B23" s="126" t="s">
        <v>94</v>
      </c>
      <c r="C23" s="128"/>
      <c r="D23" s="49"/>
      <c r="E23" s="49"/>
      <c r="F23" s="49"/>
      <c r="G23" s="49"/>
      <c r="H23" s="49"/>
      <c r="I23" s="49"/>
      <c r="J23" s="49"/>
      <c r="K23" s="49"/>
      <c r="L23" s="49"/>
      <c r="M23" s="49"/>
    </row>
    <row r="24" spans="1:13" x14ac:dyDescent="0.25">
      <c r="A24" s="49"/>
      <c r="B24" s="140" t="s">
        <v>99</v>
      </c>
      <c r="C24" s="129"/>
      <c r="D24" s="49"/>
      <c r="E24" s="49"/>
      <c r="F24" s="49"/>
      <c r="G24" s="49"/>
      <c r="H24" s="49"/>
      <c r="I24" s="49"/>
      <c r="J24" s="49"/>
      <c r="K24" s="49"/>
      <c r="L24" s="49"/>
      <c r="M24" s="49"/>
    </row>
    <row r="25" spans="1:13" x14ac:dyDescent="0.25">
      <c r="A25" s="49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</row>
    <row r="26" spans="1:13" x14ac:dyDescent="0.25">
      <c r="A26" s="49"/>
      <c r="B26" s="156" t="s">
        <v>100</v>
      </c>
      <c r="C26" s="157"/>
      <c r="D26" s="49"/>
      <c r="E26" s="49"/>
      <c r="F26" s="49"/>
      <c r="G26" s="49"/>
      <c r="H26" s="49"/>
      <c r="I26" s="49"/>
      <c r="J26" s="49"/>
      <c r="K26" s="49"/>
      <c r="L26" s="49"/>
      <c r="M26" s="49"/>
    </row>
    <row r="27" spans="1:13" x14ac:dyDescent="0.25">
      <c r="A27" s="49"/>
      <c r="B27" s="130" t="s">
        <v>101</v>
      </c>
      <c r="C27" s="131">
        <f>C18*C12</f>
        <v>0</v>
      </c>
      <c r="D27" s="49"/>
      <c r="E27" s="49"/>
      <c r="F27" s="49"/>
      <c r="G27" s="49"/>
      <c r="H27" s="49"/>
      <c r="I27" s="49"/>
      <c r="J27" s="49"/>
      <c r="K27" s="49"/>
      <c r="L27" s="49"/>
      <c r="M27" s="49"/>
    </row>
    <row r="28" spans="1:13" x14ac:dyDescent="0.25">
      <c r="A28" s="49"/>
      <c r="B28" s="132" t="s">
        <v>102</v>
      </c>
      <c r="C28" s="133">
        <f>C24*C12</f>
        <v>0</v>
      </c>
      <c r="D28" s="49"/>
      <c r="E28" s="49"/>
      <c r="F28" s="49"/>
      <c r="G28" s="49"/>
      <c r="H28" s="49"/>
      <c r="I28" s="49"/>
      <c r="J28" s="49"/>
      <c r="K28" s="49"/>
      <c r="L28" s="49"/>
      <c r="M28" s="49"/>
    </row>
    <row r="29" spans="1:13" x14ac:dyDescent="0.25">
      <c r="A29" s="49"/>
      <c r="B29" s="140" t="s">
        <v>103</v>
      </c>
      <c r="C29" s="129">
        <f>C27+C28</f>
        <v>0</v>
      </c>
      <c r="D29" s="49"/>
      <c r="E29" s="49"/>
      <c r="F29" s="49"/>
      <c r="G29" s="49"/>
      <c r="H29" s="49"/>
      <c r="I29" s="49"/>
      <c r="J29" s="49"/>
      <c r="K29" s="49"/>
      <c r="L29" s="49"/>
      <c r="M29" s="49"/>
    </row>
    <row r="30" spans="1:13" x14ac:dyDescent="0.25">
      <c r="A30" s="49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</row>
    <row r="31" spans="1:13" x14ac:dyDescent="0.25">
      <c r="A31" s="49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</row>
  </sheetData>
  <mergeCells count="7">
    <mergeCell ref="B20:C20"/>
    <mergeCell ref="B26:C26"/>
    <mergeCell ref="E2:F2"/>
    <mergeCell ref="B3:B4"/>
    <mergeCell ref="C3:C4"/>
    <mergeCell ref="B8:C8"/>
    <mergeCell ref="B14:C14"/>
  </mergeCells>
  <pageMargins left="0.7" right="0.7" top="0.75" bottom="0.75" header="0.3" footer="0.3"/>
  <pageSetup scale="84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33"/>
  <sheetViews>
    <sheetView showGridLines="0" view="pageBreakPreview" zoomScale="83" zoomScaleNormal="80" zoomScaleSheetLayoutView="83" workbookViewId="0">
      <selection activeCell="B3" sqref="B3"/>
    </sheetView>
  </sheetViews>
  <sheetFormatPr baseColWidth="10" defaultRowHeight="15" x14ac:dyDescent="0.25"/>
  <sheetData>
    <row r="1" spans="1:19" ht="18.75" customHeight="1" x14ac:dyDescent="0.25">
      <c r="A1" s="1"/>
      <c r="B1" s="155" t="s">
        <v>16</v>
      </c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"/>
    </row>
    <row r="2" spans="1:19" x14ac:dyDescent="0.25">
      <c r="A2" s="1"/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"/>
    </row>
    <row r="3" spans="1:19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</sheetData>
  <mergeCells count="1">
    <mergeCell ref="B1:R2"/>
  </mergeCells>
  <pageMargins left="0.7" right="0.7" top="0.75" bottom="0.75" header="0.3" footer="0.3"/>
  <pageSetup scale="56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33"/>
  <sheetViews>
    <sheetView showGridLines="0" view="pageBreakPreview" zoomScale="83" zoomScaleNormal="80" zoomScaleSheetLayoutView="83" workbookViewId="0">
      <selection activeCell="B3" sqref="B3"/>
    </sheetView>
  </sheetViews>
  <sheetFormatPr baseColWidth="10" defaultRowHeight="15" x14ac:dyDescent="0.25"/>
  <sheetData>
    <row r="1" spans="1:19" ht="18.75" customHeight="1" x14ac:dyDescent="0.25">
      <c r="A1" s="1"/>
      <c r="B1" s="155" t="s">
        <v>15</v>
      </c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"/>
    </row>
    <row r="2" spans="1:19" x14ac:dyDescent="0.25">
      <c r="A2" s="1"/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"/>
    </row>
    <row r="3" spans="1:19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</sheetData>
  <mergeCells count="1">
    <mergeCell ref="B1:R2"/>
  </mergeCells>
  <pageMargins left="0.7" right="0.7" top="0.75" bottom="0.75" header="0.3" footer="0.3"/>
  <pageSetup scale="5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B3C33CA3215034A9B71065C3BBCF5A3" ma:contentTypeVersion="16" ma:contentTypeDescription="Crear nuevo documento." ma:contentTypeScope="" ma:versionID="b94b6a5251e624e48646e3514faff0df">
  <xsd:schema xmlns:xsd="http://www.w3.org/2001/XMLSchema" xmlns:xs="http://www.w3.org/2001/XMLSchema" xmlns:p="http://schemas.microsoft.com/office/2006/metadata/properties" xmlns:ns2="cde33698-54d1-4413-9454-ee6d5558439e" xmlns:ns3="d0569b8d-7120-4068-b452-55feebc5ffa4" targetNamespace="http://schemas.microsoft.com/office/2006/metadata/properties" ma:root="true" ma:fieldsID="3b7280437edee63d0472e65097a56d61" ns2:_="" ns3:_="">
    <xsd:import namespace="cde33698-54d1-4413-9454-ee6d5558439e"/>
    <xsd:import namespace="d0569b8d-7120-4068-b452-55feebc5ff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e33698-54d1-4413-9454-ee6d555843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d8d14f57-bdb1-4570-a063-f73ac05c6f3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569b8d-7120-4068-b452-55feebc5ffa4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27f1afe-7377-4824-bd59-0f1a45788c2a}" ma:internalName="TaxCatchAll" ma:showField="CatchAllData" ma:web="d0569b8d-7120-4068-b452-55feebc5ff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e33698-54d1-4413-9454-ee6d5558439e">
      <Terms xmlns="http://schemas.microsoft.com/office/infopath/2007/PartnerControls"/>
    </lcf76f155ced4ddcb4097134ff3c332f>
    <TaxCatchAll xmlns="d0569b8d-7120-4068-b452-55feebc5ffa4" xsi:nil="true"/>
  </documentManagement>
</p:properties>
</file>

<file path=customXml/itemProps1.xml><?xml version="1.0" encoding="utf-8"?>
<ds:datastoreItem xmlns:ds="http://schemas.openxmlformats.org/officeDocument/2006/customXml" ds:itemID="{6124CC5A-04BF-40B4-81B0-4980D5FCC612}"/>
</file>

<file path=customXml/itemProps2.xml><?xml version="1.0" encoding="utf-8"?>
<ds:datastoreItem xmlns:ds="http://schemas.openxmlformats.org/officeDocument/2006/customXml" ds:itemID="{2BAA556F-6D29-4750-B85B-1F35E47CB528}"/>
</file>

<file path=customXml/itemProps3.xml><?xml version="1.0" encoding="utf-8"?>
<ds:datastoreItem xmlns:ds="http://schemas.openxmlformats.org/officeDocument/2006/customXml" ds:itemID="{430E5484-2759-4AF5-ACF7-1A72306CE7C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6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9</vt:i4>
      </vt:variant>
    </vt:vector>
  </HeadingPairs>
  <TitlesOfParts>
    <vt:vector size="16" baseType="lpstr">
      <vt:lpstr>Datos1</vt:lpstr>
      <vt:lpstr>Resultados</vt:lpstr>
      <vt:lpstr>Gráficos resultados</vt:lpstr>
      <vt:lpstr>MONTECARLO</vt:lpstr>
      <vt:lpstr>LOG LINEAL</vt:lpstr>
      <vt:lpstr>Crow vs Log</vt:lpstr>
      <vt:lpstr>Gráfico1</vt:lpstr>
      <vt:lpstr>'Crow vs Log'!Área_de_impresión</vt:lpstr>
      <vt:lpstr>Datos1!Área_de_impresión</vt:lpstr>
      <vt:lpstr>'Gráficos resultados'!Área_de_impresión</vt:lpstr>
      <vt:lpstr>'LOG LINEAL'!Área_de_impresión</vt:lpstr>
      <vt:lpstr>MONTECARLO!Área_de_impresión</vt:lpstr>
      <vt:lpstr>Resultados!Área_de_impresión</vt:lpstr>
      <vt:lpstr>Tiempo.opt</vt:lpstr>
      <vt:lpstr>Tiempo.optimo</vt:lpstr>
      <vt:lpstr>TTR</vt:lpstr>
    </vt:vector>
  </TitlesOfParts>
  <Company>Dixguel03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SISTEMA</cp:lastModifiedBy>
  <cp:lastPrinted>2021-10-20T07:54:57Z</cp:lastPrinted>
  <dcterms:created xsi:type="dcterms:W3CDTF">2021-10-19T18:17:33Z</dcterms:created>
  <dcterms:modified xsi:type="dcterms:W3CDTF">2022-10-22T03:31:18Z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0x0101004B3C33CA3215034A9B71065C3BBCF5A3</vt:lpwstr>
  </property>
</Properties>
</file>